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8" i="2"/>
  <c r="D88" i="2"/>
  <c r="E88" i="2"/>
  <c r="F88" i="2"/>
  <c r="G88" i="2"/>
  <c r="H88" i="2"/>
  <c r="I88" i="2"/>
  <c r="B88" i="2"/>
  <c r="C85" i="2"/>
  <c r="D85" i="2"/>
  <c r="E85" i="2"/>
  <c r="F85" i="2"/>
  <c r="G85" i="2"/>
  <c r="H85" i="2"/>
  <c r="I85" i="2"/>
  <c r="B85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H91" i="2" s="1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92" i="2"/>
  <c r="D92" i="2"/>
  <c r="D91" i="2" s="1"/>
  <c r="E92" i="2"/>
  <c r="F92" i="2"/>
  <c r="F91" i="2"/>
  <c r="G92" i="2"/>
  <c r="H92" i="2"/>
  <c r="I92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100" i="2"/>
  <c r="D100" i="2"/>
  <c r="E100" i="2"/>
  <c r="F100" i="2"/>
  <c r="G100" i="2"/>
  <c r="H100" i="2"/>
  <c r="I100" i="2"/>
  <c r="C74" i="2"/>
  <c r="D74" i="2"/>
  <c r="E74" i="2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I73" i="2" s="1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E58" i="2" s="1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G58" i="2" s="1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E49" i="2" s="1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I41" i="2" s="1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F29" i="2" s="1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99" i="2"/>
  <c r="B98" i="2"/>
  <c r="B97" i="2"/>
  <c r="B96" i="2"/>
  <c r="B95" i="2"/>
  <c r="B94" i="2"/>
  <c r="B93" i="2"/>
  <c r="B100" i="2"/>
  <c r="B90" i="2"/>
  <c r="B89" i="2"/>
  <c r="B87" i="2"/>
  <c r="B86" i="2"/>
  <c r="B84" i="2"/>
  <c r="B83" i="2"/>
  <c r="B82" i="2"/>
  <c r="B9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8" i="1"/>
  <c r="A4" i="1"/>
  <c r="A3" i="2"/>
  <c r="G49" i="2"/>
  <c r="E29" i="2"/>
  <c r="C29" i="2"/>
  <c r="D41" i="2"/>
  <c r="F58" i="2"/>
  <c r="G10" i="2"/>
  <c r="E41" i="2" l="1"/>
  <c r="H41" i="2"/>
  <c r="G41" i="2"/>
  <c r="G8" i="2" s="1"/>
  <c r="C41" i="2"/>
  <c r="I49" i="2"/>
  <c r="H49" i="2"/>
  <c r="D49" i="2"/>
  <c r="C49" i="2"/>
  <c r="C58" i="2"/>
  <c r="I58" i="2"/>
  <c r="G73" i="2"/>
  <c r="F73" i="2"/>
  <c r="E73" i="2"/>
  <c r="H73" i="2"/>
  <c r="C73" i="2"/>
  <c r="E80" i="2"/>
  <c r="E8" i="2" s="1"/>
  <c r="G80" i="2"/>
  <c r="H80" i="2"/>
  <c r="I91" i="2"/>
  <c r="E91" i="2"/>
  <c r="G91" i="2"/>
  <c r="C91" i="2"/>
  <c r="F10" i="2"/>
  <c r="I10" i="2"/>
  <c r="I8" i="2" s="1"/>
  <c r="E10" i="2"/>
  <c r="H10" i="2"/>
  <c r="D10" i="2"/>
  <c r="C10" i="2"/>
  <c r="H29" i="2"/>
  <c r="G29" i="2"/>
  <c r="D29" i="2"/>
  <c r="F80" i="2"/>
  <c r="I29" i="2"/>
  <c r="F41" i="2"/>
  <c r="F49" i="2"/>
  <c r="H58" i="2"/>
  <c r="D58" i="2"/>
  <c r="C80" i="2"/>
  <c r="D73" i="2"/>
  <c r="D8" i="2" s="1"/>
  <c r="I80" i="2"/>
  <c r="D80" i="2"/>
  <c r="F8" i="2"/>
  <c r="H8" i="2"/>
</calcChain>
</file>

<file path=xl/sharedStrings.xml><?xml version="1.0" encoding="utf-8"?>
<sst xmlns="http://schemas.openxmlformats.org/spreadsheetml/2006/main" count="242" uniqueCount="237">
  <si>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</si>
  <si>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</si>
  <si>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</si>
  <si>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</si>
  <si>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</si>
  <si>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</si>
  <si>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</si>
  <si>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</si>
  <si>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</si>
  <si>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</si>
  <si>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</si>
  <si>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</si>
  <si>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</si>
  <si>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</si>
  <si>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</si>
  <si>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</si>
  <si>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</si>
  <si>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</si>
  <si>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</si>
  <si>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</si>
  <si>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</si>
  <si>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</si>
  <si>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</si>
  <si>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</si>
  <si>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</si>
  <si>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</si>
  <si>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</si>
  <si>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</si>
  <si>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</si>
  <si>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</si>
  <si>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</si>
  <si>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</si>
  <si>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</si>
  <si>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</si>
  <si>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</si>
  <si>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</si>
  <si>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</si>
  <si>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</si>
  <si>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</si>
  <si>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</si>
  <si>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</si>
  <si>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</si>
  <si>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</si>
  <si>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</si>
  <si>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</si>
  <si>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</si>
  <si>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</si>
  <si>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</si>
  <si>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</si>
  <si>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</si>
  <si>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</si>
  <si>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</si>
  <si>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</si>
  <si>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</si>
  <si>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</si>
  <si>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</si>
  <si>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</si>
  <si>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</si>
  <si>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</si>
  <si>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</si>
  <si>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</si>
  <si>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</si>
  <si>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</si>
  <si>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</si>
  <si>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</si>
  <si>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</si>
  <si>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</si>
  <si>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</si>
  <si>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</si>
  <si>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</si>
  <si>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</si>
  <si>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</si>
  <si>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</si>
  <si>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</si>
  <si>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</si>
  <si>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</si>
  <si>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</si>
  <si>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</si>
  <si>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</si>
  <si>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</si>
  <si>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</si>
  <si>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</si>
  <si>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</si>
  <si>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</si>
  <si>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</si>
  <si>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</si>
  <si>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</si>
  <si>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</si>
  <si>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</si>
  <si>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</si>
  <si>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</si>
  <si>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</si>
  <si>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</si>
  <si>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</si>
  <si>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</si>
  <si>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</si>
  <si>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</si>
  <si>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</si>
  <si>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</si>
  <si>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</si>
  <si>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</si>
  <si>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</si>
  <si>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</si>
  <si>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</si>
  <si>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</si>
  <si>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</si>
  <si>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</si>
  <si>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</si>
  <si>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</si>
  <si>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</si>
  <si>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</si>
  <si>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</si>
  <si>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</si>
  <si>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</si>
  <si>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</si>
  <si>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</si>
  <si>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</si>
  <si>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</si>
  <si>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</si>
  <si>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</si>
  <si>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Код строки</t>
  </si>
  <si>
    <t>Сумма налога</t>
  </si>
  <si>
    <t>X</t>
  </si>
  <si>
    <t>Всего по России</t>
  </si>
  <si>
    <t>Сумма убытка, исчисленного при налогообложении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</si>
  <si>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</si>
  <si>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</si>
  <si>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</si>
  <si>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 xml:space="preserve">Сумма убытка или части убытка прошлых налоговых периодов, уменьшающего налоговую базу </t>
  </si>
  <si>
    <t>Сумма налога на прибыль к уменьшению  - всего</t>
  </si>
  <si>
    <t>Сумма уменьшения авансовых платежей (налога) в федеральный бюджет при применении инвестиционного налогового вычета</t>
  </si>
  <si>
    <t>Сумма инвестиционного налогового вычета (по бюджетам субъектов Российской Федерации)</t>
  </si>
  <si>
    <t xml:space="preserve">Остаток неперенесенного убытка в целом по консолидированной группе налогоплательщиков на конец налогового периода </t>
  </si>
  <si>
    <t>Убытки участников группы за отчетный (налоговый) период, учтенные в консолидированной налоговой базе</t>
  </si>
  <si>
    <t>Убытки участников группы за отчетный (налоговый) период, не учтенные в консолидированной налоговой базе</t>
  </si>
  <si>
    <t>Убытки участников группы за предыдущие налоговые периоды, уменьшившие налоговые базы участников группы за отчетный (налоговый) период</t>
  </si>
  <si>
    <t>Остатки убытков участников группы, не учтенных при налогообложении, на конец налогового периода</t>
  </si>
  <si>
    <t>ОТЧЕТ
«О НАЛОГОВОЙ  БАЗЕ И СТРУКТУРЕ НАЧИСЛЕНИЙ ПО НАЛОГУ НА ПРИБЫЛЬ ОРГАНИЗАЦИЙ ПО КОНСОЛИДИРОВАННЫМ ГРУППАМ НАЛОГОПЛАТЕЛЬЩИКОВ»</t>
  </si>
  <si>
    <t xml:space="preserve">     в том числе:
в федеральный бюджет</t>
  </si>
  <si>
    <t>Доля налоговой базы (%)</t>
  </si>
  <si>
    <t>к доплате</t>
  </si>
  <si>
    <t>к уменьшению</t>
  </si>
  <si>
    <t>Число участни-ков КГН
(ед.)*</t>
  </si>
  <si>
    <t>Исчислено налога
(тыс. руб.)</t>
  </si>
  <si>
    <t>Инвестиционный налоговый вычет
(тыс. руб.)</t>
  </si>
  <si>
    <t>Наименование субъекта
Российской Федерации</t>
  </si>
  <si>
    <t>29000</t>
  </si>
  <si>
    <t>29100</t>
  </si>
  <si>
    <t>29400</t>
  </si>
  <si>
    <t>29500</t>
  </si>
  <si>
    <t>29600</t>
  </si>
  <si>
    <t>29700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</si>
  <si>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</si>
  <si>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</si>
  <si>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</si>
  <si>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</si>
  <si>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</si>
  <si>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</si>
  <si>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</si>
  <si>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</si>
  <si>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</si>
  <si>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</si>
  <si>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</si>
  <si>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</si>
  <si>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</si>
  <si>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</si>
  <si>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</si>
  <si>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</si>
  <si>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</si>
  <si>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</si>
  <si>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</si>
  <si>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</si>
  <si>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</si>
  <si>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</si>
  <si>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</si>
  <si>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</si>
  <si>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</si>
  <si>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</si>
  <si>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</si>
  <si>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</si>
  <si>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</si>
  <si>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</si>
  <si>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</si>
  <si>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</si>
  <si>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</si>
  <si>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</si>
  <si>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</si>
  <si>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</si>
  <si>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</si>
  <si>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</si>
  <si>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</si>
  <si>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</si>
  <si>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</si>
  <si>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</si>
  <si>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</si>
  <si>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</si>
  <si>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</si>
  <si>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</si>
  <si>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</si>
  <si>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</si>
  <si>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</si>
  <si>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</si>
  <si>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</si>
  <si>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</si>
  <si>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</si>
  <si>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</si>
  <si>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</si>
  <si>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</si>
  <si>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</si>
  <si>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</si>
  <si>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</si>
  <si>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</si>
  <si>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</si>
  <si>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</si>
  <si>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</si>
  <si>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</si>
  <si>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</si>
  <si>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</si>
  <si>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</si>
  <si>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</si>
  <si>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</si>
  <si>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</si>
  <si>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</si>
  <si>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</si>
  <si>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</si>
  <si>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</si>
  <si>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</si>
  <si>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</si>
  <si>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</si>
  <si>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</si>
  <si>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</si>
  <si>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</si>
  <si>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</si>
  <si>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</si>
  <si>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</si>
  <si>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</si>
  <si>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01.04.2021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</si>
</sst>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84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4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right"/>
    </xf>
    <xf numFmtId="0" fontId="20" fillId="0" borderId="10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14" xfId="0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21" fillId="0" borderId="0" xfId="0" applyFont="1" applyAlignment="1">
      <alignment horizontal="right"/>
    </xf>
    <xf numFmtId="0" fontId="0" fillId="0" borderId="10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14" xfId="0" applyBorder="1" applyAlignment="1"/>
    <xf numFmtId="0" fontId="0" fillId="0" borderId="0" xfId="0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69.140625" customWidth="1"/>
    <col min="2" max="2" width="8.28515625" customWidth="1"/>
    <col min="3" max="3" width="23.42578125" customWidth="1"/>
    <col min="4" max="8" width="9.140625" style="8"/>
  </cols>
  <sheetData>
    <row r="1" spans="1:8" x14ac:dyDescent="0.2">
      <c r="C1" s="13" t="s">
        <v>114</v>
      </c>
    </row>
    <row r="2" spans="1:8" ht="61.5" customHeight="1" x14ac:dyDescent="0.2">
      <c r="A2" s="42" t="s">
        <v>137</v>
      </c>
      <c r="B2" s="42"/>
      <c r="C2" s="42"/>
    </row>
    <row r="3" spans="1:8" ht="27.75" customHeight="1" x14ac:dyDescent="0.2">
      <c r="A3" s="43" t="s">
        <v>119</v>
      </c>
      <c r="B3" s="43"/>
      <c r="C3" s="43"/>
    </row>
    <row r="4" spans="1:8" ht="13.5" customHeight="1" x14ac:dyDescent="0.2">
      <c r="A4" s="43" t="str">
        <f>hidden2!A1</f>
        <v>по состоянию на 01.04.2021 г.</v>
      </c>
      <c r="B4" s="43"/>
      <c r="C4" s="43"/>
    </row>
    <row r="5" spans="1:8" ht="26.25" customHeight="1" x14ac:dyDescent="0.2">
      <c r="A5" s="44" t="s">
        <v>123</v>
      </c>
      <c r="B5" s="45"/>
      <c r="C5" s="14" t="s">
        <v>1</v>
      </c>
    </row>
    <row r="6" spans="1:8" ht="30" customHeight="1" x14ac:dyDescent="0.2">
      <c r="A6" s="9" t="s">
        <v>97</v>
      </c>
      <c r="B6" s="9" t="s">
        <v>96</v>
      </c>
      <c r="C6" s="1" t="s">
        <v>95</v>
      </c>
      <c r="D6" s="3"/>
      <c r="E6" s="4"/>
      <c r="F6" s="5"/>
      <c r="G6" s="5"/>
      <c r="H6" s="4"/>
    </row>
    <row r="7" spans="1:8" x14ac:dyDescent="0.2">
      <c r="A7" s="33" t="s">
        <v>0</v>
      </c>
      <c r="B7" s="34" t="s">
        <v>98</v>
      </c>
      <c r="C7" s="2">
        <v>1</v>
      </c>
      <c r="D7" s="6"/>
      <c r="E7" s="6"/>
      <c r="F7" s="7"/>
      <c r="G7" s="7"/>
      <c r="H7" s="6"/>
    </row>
    <row r="8" spans="1:8" s="16" customFormat="1" ht="14.25" x14ac:dyDescent="0.2">
      <c r="A8" s="25" t="s">
        <v>99</v>
      </c>
      <c r="B8" s="35">
        <v>10000</v>
      </c>
      <c r="C8" s="28">
        <f>hidden1!B1</f>
        <v>10158677229</v>
      </c>
      <c r="D8" s="15"/>
      <c r="E8" s="15"/>
      <c r="F8" s="15"/>
      <c r="G8" s="15"/>
      <c r="H8" s="15"/>
    </row>
    <row r="9" spans="1:8" s="16" customFormat="1" ht="14.25" x14ac:dyDescent="0.2">
      <c r="A9" s="25" t="s">
        <v>100</v>
      </c>
      <c r="B9" s="35">
        <v>11000</v>
      </c>
      <c r="C9" s="28">
        <f>hidden1!B2</f>
        <v>1608612272</v>
      </c>
      <c r="D9" s="15"/>
      <c r="E9" s="15"/>
      <c r="F9" s="15"/>
      <c r="G9" s="15"/>
      <c r="H9" s="15"/>
    </row>
    <row r="10" spans="1:8" s="16" customFormat="1" ht="14.25" customHeight="1" x14ac:dyDescent="0.2">
      <c r="A10" s="25" t="s">
        <v>101</v>
      </c>
      <c r="B10" s="35">
        <v>12000</v>
      </c>
      <c r="C10" s="28">
        <f>hidden1!B3</f>
        <v>9124564303</v>
      </c>
      <c r="D10" s="15"/>
      <c r="E10" s="15"/>
      <c r="F10" s="15"/>
      <c r="G10" s="15"/>
      <c r="H10" s="15"/>
    </row>
    <row r="11" spans="1:8" s="16" customFormat="1" ht="14.25" x14ac:dyDescent="0.2">
      <c r="A11" s="25" t="s">
        <v>102</v>
      </c>
      <c r="B11" s="35">
        <v>13000</v>
      </c>
      <c r="C11" s="28">
        <f>hidden1!B4</f>
        <v>1667483274</v>
      </c>
      <c r="D11" s="15"/>
      <c r="E11" s="15"/>
      <c r="F11" s="15"/>
      <c r="G11" s="15"/>
      <c r="H11" s="15"/>
    </row>
    <row r="12" spans="1:8" s="16" customFormat="1" ht="14.25" customHeight="1" x14ac:dyDescent="0.2">
      <c r="A12" s="25" t="s">
        <v>103</v>
      </c>
      <c r="B12" s="35">
        <v>14000</v>
      </c>
      <c r="C12" s="28">
        <f>hidden1!B5</f>
        <v>6842203</v>
      </c>
      <c r="D12" s="15"/>
      <c r="E12" s="15"/>
      <c r="F12" s="15"/>
      <c r="G12" s="15"/>
      <c r="H12" s="15"/>
    </row>
    <row r="13" spans="1:8" s="16" customFormat="1" ht="14.25" x14ac:dyDescent="0.2">
      <c r="A13" s="25" t="s">
        <v>104</v>
      </c>
      <c r="B13" s="35">
        <v>15000</v>
      </c>
      <c r="C13" s="28">
        <f>hidden1!B6</f>
        <v>66129878</v>
      </c>
      <c r="D13" s="15"/>
      <c r="E13" s="15"/>
      <c r="F13" s="15"/>
      <c r="G13" s="15"/>
      <c r="H13" s="15"/>
    </row>
    <row r="14" spans="1:8" s="16" customFormat="1" ht="14.25" x14ac:dyDescent="0.2">
      <c r="A14" s="25" t="s">
        <v>105</v>
      </c>
      <c r="B14" s="35">
        <v>16000</v>
      </c>
      <c r="C14" s="28">
        <f>hidden1!B7</f>
        <v>1021193619</v>
      </c>
      <c r="D14" s="15"/>
      <c r="E14" s="15"/>
      <c r="F14" s="15"/>
      <c r="G14" s="15"/>
      <c r="H14" s="15"/>
    </row>
    <row r="15" spans="1:8" s="16" customFormat="1" ht="16.5" customHeight="1" x14ac:dyDescent="0.2">
      <c r="A15" s="25" t="s">
        <v>124</v>
      </c>
      <c r="B15" s="35">
        <v>16500</v>
      </c>
      <c r="C15" s="28">
        <f>hidden1!B8</f>
        <v>0</v>
      </c>
      <c r="D15" s="15"/>
      <c r="E15" s="15"/>
      <c r="F15" s="15"/>
      <c r="G15" s="15"/>
      <c r="H15" s="15"/>
    </row>
    <row r="16" spans="1:8" s="16" customFormat="1" ht="29.25" customHeight="1" x14ac:dyDescent="0.2">
      <c r="A16" s="25" t="s">
        <v>128</v>
      </c>
      <c r="B16" s="35">
        <v>17000</v>
      </c>
      <c r="C16" s="28">
        <f>hidden1!B9</f>
        <v>6379855</v>
      </c>
      <c r="D16" s="15"/>
      <c r="E16" s="15"/>
      <c r="F16" s="15"/>
      <c r="G16" s="15"/>
      <c r="H16" s="15"/>
    </row>
    <row r="17" spans="1:8" s="16" customFormat="1" ht="17.25" customHeight="1" x14ac:dyDescent="0.2">
      <c r="A17" s="25" t="s">
        <v>118</v>
      </c>
      <c r="B17" s="35">
        <v>18000</v>
      </c>
      <c r="C17" s="28">
        <f>hidden1!B10</f>
        <v>1014813763</v>
      </c>
      <c r="D17" s="15"/>
      <c r="E17" s="15"/>
      <c r="F17" s="15"/>
      <c r="G17" s="15"/>
      <c r="H17" s="15"/>
    </row>
    <row r="18" spans="1:8" s="16" customFormat="1" ht="14.25" customHeight="1" x14ac:dyDescent="0.2">
      <c r="A18" s="25" t="s">
        <v>106</v>
      </c>
      <c r="B18" s="35">
        <v>19000</v>
      </c>
      <c r="C18" s="28">
        <f>hidden1!B11</f>
        <v>192726176</v>
      </c>
      <c r="D18" s="15"/>
      <c r="E18" s="15"/>
      <c r="F18" s="15"/>
      <c r="G18" s="15"/>
      <c r="H18" s="15"/>
    </row>
    <row r="19" spans="1:8" s="16" customFormat="1" ht="28.5" x14ac:dyDescent="0.2">
      <c r="A19" s="25" t="s">
        <v>138</v>
      </c>
      <c r="B19" s="35">
        <v>20000</v>
      </c>
      <c r="C19" s="28">
        <f>hidden1!B12</f>
        <v>30444414</v>
      </c>
      <c r="D19" s="15"/>
      <c r="E19" s="15"/>
      <c r="F19" s="15"/>
      <c r="G19" s="15"/>
      <c r="H19" s="15"/>
    </row>
    <row r="20" spans="1:8" s="16" customFormat="1" ht="14.25" x14ac:dyDescent="0.2">
      <c r="A20" s="25" t="s">
        <v>107</v>
      </c>
      <c r="B20" s="35">
        <v>21000</v>
      </c>
      <c r="C20" s="28">
        <f>hidden1!B13</f>
        <v>162281763</v>
      </c>
      <c r="D20" s="15"/>
      <c r="E20" s="15"/>
      <c r="F20" s="15"/>
      <c r="G20" s="15"/>
      <c r="H20" s="15"/>
    </row>
    <row r="21" spans="1:8" s="16" customFormat="1" ht="28.5" customHeight="1" x14ac:dyDescent="0.2">
      <c r="A21" s="25" t="s">
        <v>108</v>
      </c>
      <c r="B21" s="35">
        <v>22000</v>
      </c>
      <c r="C21" s="28">
        <f>hidden1!B14</f>
        <v>639978</v>
      </c>
      <c r="D21" s="15"/>
      <c r="E21" s="15"/>
      <c r="F21" s="15"/>
      <c r="G21" s="15"/>
      <c r="H21" s="15"/>
    </row>
    <row r="22" spans="1:8" s="16" customFormat="1" ht="28.5" x14ac:dyDescent="0.2">
      <c r="A22" s="25" t="s">
        <v>138</v>
      </c>
      <c r="B22" s="35">
        <v>23000</v>
      </c>
      <c r="C22" s="28">
        <f>hidden1!B15</f>
        <v>96212</v>
      </c>
      <c r="D22" s="15"/>
      <c r="E22" s="15"/>
      <c r="F22" s="15"/>
      <c r="G22" s="15"/>
      <c r="H22" s="15"/>
    </row>
    <row r="23" spans="1:8" s="16" customFormat="1" ht="14.25" x14ac:dyDescent="0.2">
      <c r="A23" s="25" t="s">
        <v>109</v>
      </c>
      <c r="B23" s="35">
        <v>24000</v>
      </c>
      <c r="C23" s="28">
        <f>hidden1!B16</f>
        <v>65549753</v>
      </c>
      <c r="D23" s="15"/>
      <c r="E23" s="15"/>
      <c r="F23" s="15"/>
      <c r="G23" s="15"/>
      <c r="H23" s="15"/>
    </row>
    <row r="24" spans="1:8" s="16" customFormat="1" ht="14.25" x14ac:dyDescent="0.2">
      <c r="A24" s="25" t="s">
        <v>110</v>
      </c>
      <c r="B24" s="35">
        <v>25000</v>
      </c>
      <c r="C24" s="28">
        <f>hidden1!B17</f>
        <v>10356264</v>
      </c>
      <c r="D24" s="15"/>
      <c r="E24" s="15"/>
      <c r="F24" s="15"/>
      <c r="G24" s="15"/>
      <c r="H24" s="15"/>
    </row>
    <row r="25" spans="1:8" s="16" customFormat="1" ht="14.25" x14ac:dyDescent="0.2">
      <c r="A25" s="25" t="s">
        <v>129</v>
      </c>
      <c r="B25" s="35">
        <v>26000</v>
      </c>
      <c r="C25" s="28">
        <f>hidden1!B18</f>
        <v>20236079</v>
      </c>
      <c r="D25" s="15"/>
      <c r="E25" s="15"/>
      <c r="F25" s="15"/>
      <c r="G25" s="15"/>
      <c r="H25" s="15"/>
    </row>
    <row r="26" spans="1:8" s="16" customFormat="1" ht="14.25" x14ac:dyDescent="0.2">
      <c r="A26" s="25" t="s">
        <v>111</v>
      </c>
      <c r="B26" s="35">
        <v>27000</v>
      </c>
      <c r="C26" s="28">
        <f>hidden1!B19</f>
        <v>3054325</v>
      </c>
      <c r="D26" s="15"/>
      <c r="E26" s="15"/>
      <c r="F26" s="15"/>
      <c r="G26" s="15"/>
      <c r="H26" s="15"/>
    </row>
    <row r="27" spans="1:8" s="16" customFormat="1" ht="41.25" customHeight="1" x14ac:dyDescent="0.2">
      <c r="A27" s="25" t="s">
        <v>112</v>
      </c>
      <c r="B27" s="35">
        <v>28000</v>
      </c>
      <c r="C27" s="28">
        <f>hidden1!B20</f>
        <v>10236577</v>
      </c>
      <c r="D27" s="15"/>
      <c r="E27" s="15"/>
      <c r="F27" s="15"/>
      <c r="G27" s="15"/>
      <c r="H27" s="15"/>
    </row>
    <row r="28" spans="1:8" s="16" customFormat="1" ht="29.25" customHeight="1" x14ac:dyDescent="0.2">
      <c r="A28" s="25" t="s">
        <v>130</v>
      </c>
      <c r="B28" s="35">
        <v>28500</v>
      </c>
      <c r="C28" s="28">
        <f>hidden1!B21</f>
        <v>15228</v>
      </c>
      <c r="D28" s="15"/>
      <c r="E28" s="15"/>
      <c r="F28" s="15"/>
      <c r="G28" s="15"/>
      <c r="H28" s="15"/>
    </row>
    <row r="29" spans="1:8" s="16" customFormat="1" ht="28.5" x14ac:dyDescent="0.2">
      <c r="A29" s="25" t="s">
        <v>131</v>
      </c>
      <c r="B29" s="35">
        <v>28600</v>
      </c>
      <c r="C29" s="28">
        <f>hidden1!B22</f>
        <v>273267</v>
      </c>
      <c r="D29" s="15"/>
      <c r="E29" s="15"/>
      <c r="F29" s="15"/>
      <c r="G29" s="15"/>
      <c r="H29" s="15"/>
    </row>
    <row r="30" spans="1:8" s="16" customFormat="1" ht="27.75" customHeight="1" x14ac:dyDescent="0.2">
      <c r="A30" s="25" t="s">
        <v>132</v>
      </c>
      <c r="B30" s="35">
        <v>29000</v>
      </c>
      <c r="C30" s="28">
        <f>hidden1!B23</f>
        <v>0</v>
      </c>
      <c r="D30" s="15"/>
      <c r="E30" s="15"/>
      <c r="F30" s="15"/>
      <c r="G30" s="15"/>
      <c r="H30" s="15"/>
    </row>
    <row r="31" spans="1:8" s="16" customFormat="1" ht="57" customHeight="1" x14ac:dyDescent="0.2">
      <c r="A31" s="25" t="s">
        <v>117</v>
      </c>
      <c r="B31" s="35">
        <v>29100</v>
      </c>
      <c r="C31" s="28">
        <f>hidden1!B24</f>
        <v>0</v>
      </c>
      <c r="D31" s="15"/>
      <c r="E31" s="15"/>
      <c r="F31" s="15"/>
      <c r="G31" s="15"/>
      <c r="H31" s="15"/>
    </row>
    <row r="32" spans="1:8" s="16" customFormat="1" ht="30.75" customHeight="1" x14ac:dyDescent="0.2">
      <c r="A32" s="25" t="s">
        <v>133</v>
      </c>
      <c r="B32" s="35">
        <v>29400</v>
      </c>
      <c r="C32" s="28">
        <f>hidden1!B25</f>
        <v>145149860</v>
      </c>
      <c r="D32" s="15"/>
      <c r="E32" s="15"/>
      <c r="F32" s="15"/>
      <c r="G32" s="15"/>
      <c r="H32" s="15"/>
    </row>
    <row r="33" spans="1:8" s="16" customFormat="1" ht="28.5" customHeight="1" x14ac:dyDescent="0.2">
      <c r="A33" s="25" t="s">
        <v>134</v>
      </c>
      <c r="B33" s="35">
        <v>29500</v>
      </c>
      <c r="C33" s="28">
        <f>hidden1!B26</f>
        <v>96842168</v>
      </c>
      <c r="D33" s="15"/>
      <c r="E33" s="15"/>
      <c r="F33" s="15"/>
      <c r="G33" s="15"/>
      <c r="H33" s="15"/>
    </row>
    <row r="34" spans="1:8" s="16" customFormat="1" ht="44.25" customHeight="1" x14ac:dyDescent="0.2">
      <c r="A34" s="25" t="s">
        <v>135</v>
      </c>
      <c r="B34" s="35">
        <v>29600</v>
      </c>
      <c r="C34" s="28">
        <f>hidden1!B27</f>
        <v>126597563</v>
      </c>
      <c r="D34" s="15"/>
      <c r="E34" s="15"/>
      <c r="F34" s="15"/>
      <c r="G34" s="15"/>
      <c r="H34" s="15"/>
    </row>
    <row r="35" spans="1:8" s="16" customFormat="1" ht="28.5" customHeight="1" x14ac:dyDescent="0.2">
      <c r="A35" s="25" t="s">
        <v>136</v>
      </c>
      <c r="B35" s="35">
        <v>29700</v>
      </c>
      <c r="C35" s="28">
        <f>hidden1!B28</f>
        <v>0</v>
      </c>
      <c r="D35" s="15"/>
      <c r="E35" s="15"/>
      <c r="F35" s="15"/>
      <c r="G35" s="15"/>
      <c r="H35" s="15"/>
    </row>
    <row r="36" spans="1:8" s="16" customFormat="1" x14ac:dyDescent="0.2">
      <c r="A36" s="17"/>
      <c r="B36" s="18"/>
      <c r="C36" s="18"/>
      <c r="D36" s="15"/>
      <c r="E36" s="15"/>
      <c r="F36" s="15"/>
      <c r="G36" s="15"/>
      <c r="H36" s="15"/>
    </row>
    <row r="37" spans="1:8" s="16" customFormat="1" x14ac:dyDescent="0.2">
      <c r="A37" s="17"/>
      <c r="B37" s="18"/>
      <c r="C37" s="18"/>
      <c r="D37" s="15"/>
      <c r="E37" s="15"/>
      <c r="F37" s="15"/>
      <c r="G37" s="15"/>
      <c r="H37" s="15"/>
    </row>
    <row r="38" spans="1:8" s="16" customFormat="1" x14ac:dyDescent="0.2">
      <c r="A38" s="17"/>
      <c r="B38" s="18"/>
      <c r="C38" s="18"/>
      <c r="D38" s="15"/>
      <c r="E38" s="15"/>
      <c r="F38" s="15"/>
      <c r="G38" s="15"/>
      <c r="H38" s="15"/>
    </row>
    <row r="39" spans="1:8" s="16" customFormat="1" x14ac:dyDescent="0.2">
      <c r="A39" s="19"/>
      <c r="B39" s="15"/>
      <c r="C39" s="15"/>
      <c r="D39" s="15"/>
      <c r="E39" s="15"/>
      <c r="F39" s="15"/>
      <c r="G39" s="15"/>
      <c r="H39" s="15"/>
    </row>
    <row r="40" spans="1:8" s="16" customFormat="1" x14ac:dyDescent="0.2">
      <c r="A40" s="19"/>
      <c r="B40" s="15"/>
      <c r="C40" s="15"/>
      <c r="D40" s="15"/>
      <c r="E40" s="15"/>
      <c r="F40" s="15"/>
      <c r="G40" s="15"/>
      <c r="H40" s="15"/>
    </row>
    <row r="41" spans="1:8" s="16" customFormat="1" x14ac:dyDescent="0.2">
      <c r="A41" s="19"/>
      <c r="B41" s="15"/>
      <c r="C41" s="15"/>
      <c r="D41" s="15"/>
      <c r="E41" s="15"/>
      <c r="F41" s="15"/>
      <c r="G41" s="15"/>
      <c r="H41" s="15"/>
    </row>
    <row r="42" spans="1:8" s="16" customFormat="1" x14ac:dyDescent="0.2">
      <c r="A42" s="19"/>
      <c r="B42" s="15"/>
      <c r="C42" s="15"/>
      <c r="D42" s="15"/>
      <c r="E42" s="15"/>
      <c r="F42" s="15"/>
      <c r="G42" s="15"/>
      <c r="H42" s="15"/>
    </row>
    <row r="43" spans="1:8" s="16" customFormat="1" x14ac:dyDescent="0.2">
      <c r="A43" s="19"/>
      <c r="B43" s="15"/>
      <c r="C43" s="15"/>
      <c r="D43" s="15"/>
      <c r="E43" s="15"/>
      <c r="F43" s="15"/>
      <c r="G43" s="15"/>
      <c r="H43" s="15"/>
    </row>
    <row r="44" spans="1:8" s="16" customFormat="1" x14ac:dyDescent="0.2">
      <c r="A44" s="19"/>
      <c r="B44" s="15"/>
      <c r="C44" s="15"/>
      <c r="D44" s="15"/>
      <c r="E44" s="15"/>
      <c r="F44" s="15"/>
      <c r="G44" s="15"/>
      <c r="H44" s="15"/>
    </row>
    <row r="45" spans="1:8" s="16" customFormat="1" x14ac:dyDescent="0.2">
      <c r="A45" s="19"/>
      <c r="B45" s="15"/>
      <c r="C45" s="15"/>
      <c r="D45" s="15"/>
      <c r="E45" s="15"/>
      <c r="F45" s="15"/>
      <c r="G45" s="15"/>
      <c r="H45" s="15"/>
    </row>
    <row r="46" spans="1:8" s="16" customFormat="1" x14ac:dyDescent="0.2">
      <c r="A46" s="19"/>
      <c r="B46" s="15"/>
      <c r="C46" s="15"/>
      <c r="D46" s="15"/>
      <c r="E46" s="15"/>
      <c r="F46" s="15"/>
      <c r="G46" s="15"/>
      <c r="H46" s="15"/>
    </row>
    <row r="47" spans="1:8" s="16" customFormat="1" x14ac:dyDescent="0.2">
      <c r="A47" s="19"/>
      <c r="B47" s="15"/>
      <c r="C47" s="15"/>
      <c r="D47" s="15"/>
      <c r="E47" s="15"/>
      <c r="F47" s="15"/>
      <c r="G47" s="15"/>
      <c r="H47" s="15"/>
    </row>
    <row r="48" spans="1:8" s="16" customFormat="1" x14ac:dyDescent="0.2">
      <c r="A48" s="19"/>
      <c r="B48" s="15"/>
      <c r="C48" s="15"/>
      <c r="D48" s="15"/>
      <c r="E48" s="15"/>
      <c r="F48" s="15"/>
      <c r="G48" s="15"/>
      <c r="H48" s="15"/>
    </row>
    <row r="49" spans="1:8" s="16" customFormat="1" x14ac:dyDescent="0.2">
      <c r="A49" s="19"/>
      <c r="B49" s="15"/>
      <c r="C49" s="15"/>
      <c r="D49" s="15"/>
      <c r="E49" s="15"/>
      <c r="F49" s="15"/>
      <c r="G49" s="15"/>
      <c r="H49" s="15"/>
    </row>
    <row r="50" spans="1:8" s="16" customFormat="1" x14ac:dyDescent="0.2">
      <c r="A50" s="19"/>
      <c r="B50" s="15"/>
      <c r="C50" s="15"/>
      <c r="D50" s="15"/>
      <c r="E50" s="15"/>
      <c r="F50" s="15"/>
      <c r="G50" s="15"/>
      <c r="H50" s="15"/>
    </row>
    <row r="51" spans="1:8" s="16" customFormat="1" x14ac:dyDescent="0.2">
      <c r="A51" s="19"/>
      <c r="B51" s="15"/>
      <c r="C51" s="15"/>
      <c r="D51" s="15"/>
      <c r="E51" s="15"/>
      <c r="F51" s="15"/>
      <c r="G51" s="15"/>
      <c r="H51" s="15"/>
    </row>
    <row r="52" spans="1:8" s="16" customFormat="1" x14ac:dyDescent="0.2">
      <c r="A52" s="19"/>
      <c r="B52" s="15"/>
      <c r="C52" s="15"/>
      <c r="D52" s="15"/>
      <c r="E52" s="15"/>
      <c r="F52" s="15"/>
      <c r="G52" s="15"/>
      <c r="H52" s="15"/>
    </row>
    <row r="53" spans="1:8" s="16" customFormat="1" x14ac:dyDescent="0.2">
      <c r="A53" s="19"/>
      <c r="B53" s="15"/>
      <c r="C53" s="15"/>
      <c r="D53" s="15"/>
      <c r="E53" s="15"/>
      <c r="F53" s="15"/>
      <c r="G53" s="15"/>
      <c r="H53" s="15"/>
    </row>
    <row r="54" spans="1:8" s="16" customFormat="1" x14ac:dyDescent="0.2">
      <c r="A54" s="19"/>
      <c r="B54" s="15"/>
      <c r="C54" s="15"/>
      <c r="D54" s="15"/>
      <c r="E54" s="15"/>
      <c r="F54" s="15"/>
      <c r="G54" s="15"/>
      <c r="H54" s="15"/>
    </row>
    <row r="55" spans="1:8" s="16" customFormat="1" x14ac:dyDescent="0.2">
      <c r="A55" s="19"/>
      <c r="B55" s="15"/>
      <c r="C55" s="15"/>
      <c r="D55" s="15"/>
      <c r="E55" s="15"/>
      <c r="F55" s="15"/>
      <c r="G55" s="15"/>
      <c r="H55" s="15"/>
    </row>
    <row r="56" spans="1:8" s="16" customFormat="1" x14ac:dyDescent="0.2">
      <c r="A56" s="19"/>
      <c r="B56" s="15"/>
      <c r="C56" s="15"/>
      <c r="D56" s="15"/>
      <c r="E56" s="15"/>
      <c r="F56" s="15"/>
      <c r="G56" s="15"/>
      <c r="H56" s="15"/>
    </row>
    <row r="57" spans="1:8" s="16" customFormat="1" x14ac:dyDescent="0.2">
      <c r="A57" s="19"/>
      <c r="B57" s="15"/>
      <c r="C57" s="15"/>
      <c r="D57" s="15"/>
      <c r="E57" s="15"/>
      <c r="F57" s="15"/>
      <c r="G57" s="15"/>
      <c r="H57" s="15"/>
    </row>
    <row r="58" spans="1:8" s="16" customFormat="1" x14ac:dyDescent="0.2">
      <c r="A58" s="19"/>
      <c r="B58" s="15"/>
      <c r="C58" s="15"/>
      <c r="D58" s="15"/>
      <c r="E58" s="15"/>
      <c r="F58" s="15"/>
      <c r="G58" s="15"/>
      <c r="H58" s="15"/>
    </row>
    <row r="59" spans="1:8" s="16" customFormat="1" x14ac:dyDescent="0.2">
      <c r="A59" s="19"/>
      <c r="B59" s="15"/>
      <c r="C59" s="15"/>
      <c r="D59" s="15"/>
      <c r="E59" s="15"/>
      <c r="F59" s="15"/>
      <c r="G59" s="15"/>
      <c r="H59" s="15"/>
    </row>
    <row r="60" spans="1:8" s="16" customFormat="1" x14ac:dyDescent="0.2">
      <c r="A60" s="19"/>
      <c r="B60" s="15"/>
      <c r="C60" s="15"/>
      <c r="D60" s="15"/>
      <c r="E60" s="15"/>
      <c r="F60" s="15"/>
      <c r="G60" s="15"/>
      <c r="H60" s="15"/>
    </row>
    <row r="61" spans="1:8" s="16" customFormat="1" x14ac:dyDescent="0.2">
      <c r="A61" s="19"/>
      <c r="B61" s="15"/>
      <c r="C61" s="15"/>
      <c r="D61" s="15"/>
      <c r="E61" s="15"/>
      <c r="F61" s="15"/>
      <c r="G61" s="15"/>
      <c r="H61" s="15"/>
    </row>
    <row r="62" spans="1:8" s="16" customFormat="1" x14ac:dyDescent="0.2">
      <c r="A62" s="19"/>
      <c r="B62" s="15"/>
      <c r="C62" s="15"/>
      <c r="D62" s="15"/>
      <c r="E62" s="15"/>
      <c r="F62" s="15"/>
      <c r="G62" s="15"/>
      <c r="H62" s="15"/>
    </row>
    <row r="63" spans="1:8" s="16" customFormat="1" x14ac:dyDescent="0.2">
      <c r="A63" s="19"/>
      <c r="B63" s="15"/>
      <c r="C63" s="15"/>
      <c r="D63" s="15"/>
      <c r="E63" s="15"/>
      <c r="F63" s="15"/>
      <c r="G63" s="15"/>
      <c r="H63" s="15"/>
    </row>
    <row r="64" spans="1:8" s="16" customFormat="1" x14ac:dyDescent="0.2">
      <c r="A64" s="19"/>
      <c r="B64" s="15"/>
      <c r="C64" s="15"/>
      <c r="D64" s="15"/>
      <c r="E64" s="15"/>
      <c r="F64" s="15"/>
      <c r="G64" s="15"/>
      <c r="H64" s="15"/>
    </row>
    <row r="65" spans="1:8" s="16" customFormat="1" x14ac:dyDescent="0.2">
      <c r="A65" s="19"/>
      <c r="B65" s="15"/>
      <c r="C65" s="15"/>
      <c r="D65" s="15"/>
      <c r="E65" s="15"/>
      <c r="F65" s="15"/>
      <c r="G65" s="15"/>
      <c r="H65" s="15"/>
    </row>
    <row r="66" spans="1:8" s="16" customFormat="1" x14ac:dyDescent="0.2">
      <c r="A66" s="19"/>
      <c r="B66" s="15"/>
      <c r="C66" s="15"/>
      <c r="D66" s="15"/>
      <c r="E66" s="15"/>
      <c r="F66" s="15"/>
      <c r="G66" s="15"/>
      <c r="H66" s="15"/>
    </row>
    <row r="67" spans="1:8" s="16" customFormat="1" x14ac:dyDescent="0.2">
      <c r="A67" s="19"/>
      <c r="B67" s="15"/>
      <c r="C67" s="15"/>
      <c r="D67" s="15"/>
      <c r="E67" s="15"/>
      <c r="F67" s="15"/>
      <c r="G67" s="15"/>
      <c r="H67" s="15"/>
    </row>
    <row r="68" spans="1:8" s="16" customFormat="1" x14ac:dyDescent="0.2">
      <c r="A68" s="19"/>
      <c r="B68" s="15"/>
      <c r="C68" s="15"/>
      <c r="D68" s="15"/>
      <c r="E68" s="15"/>
      <c r="F68" s="15"/>
      <c r="G68" s="15"/>
      <c r="H68" s="15"/>
    </row>
    <row r="69" spans="1:8" s="16" customFormat="1" x14ac:dyDescent="0.2">
      <c r="A69" s="19"/>
      <c r="B69" s="15"/>
      <c r="C69" s="15"/>
      <c r="D69" s="15"/>
      <c r="E69" s="15"/>
      <c r="F69" s="15"/>
      <c r="G69" s="15"/>
      <c r="H69" s="15"/>
    </row>
    <row r="70" spans="1:8" s="16" customFormat="1" x14ac:dyDescent="0.2">
      <c r="A70" s="19"/>
      <c r="B70" s="15"/>
      <c r="C70" s="15"/>
      <c r="D70" s="15"/>
      <c r="E70" s="15"/>
      <c r="F70" s="15"/>
      <c r="G70" s="15"/>
      <c r="H70" s="15"/>
    </row>
    <row r="71" spans="1:8" s="16" customFormat="1" x14ac:dyDescent="0.2">
      <c r="A71" s="19"/>
      <c r="B71" s="15"/>
      <c r="C71" s="15"/>
      <c r="D71" s="15"/>
      <c r="E71" s="15"/>
      <c r="F71" s="15"/>
      <c r="G71" s="15"/>
      <c r="H71" s="15"/>
    </row>
    <row r="72" spans="1:8" s="16" customFormat="1" x14ac:dyDescent="0.2">
      <c r="A72" s="19"/>
      <c r="B72" s="15"/>
      <c r="C72" s="15"/>
      <c r="D72" s="15"/>
      <c r="E72" s="15"/>
      <c r="F72" s="15"/>
      <c r="G72" s="15"/>
      <c r="H72" s="15"/>
    </row>
    <row r="73" spans="1:8" s="16" customFormat="1" x14ac:dyDescent="0.2">
      <c r="A73" s="19"/>
      <c r="B73" s="15"/>
      <c r="C73" s="15"/>
      <c r="D73" s="15"/>
      <c r="E73" s="15"/>
      <c r="F73" s="15"/>
      <c r="G73" s="15"/>
      <c r="H73" s="15"/>
    </row>
    <row r="74" spans="1:8" s="16" customFormat="1" x14ac:dyDescent="0.2">
      <c r="A74" s="19"/>
      <c r="B74" s="15"/>
      <c r="C74" s="15"/>
      <c r="D74" s="15"/>
      <c r="E74" s="15"/>
      <c r="F74" s="15"/>
      <c r="G74" s="15"/>
      <c r="H74" s="15"/>
    </row>
    <row r="75" spans="1:8" s="16" customFormat="1" x14ac:dyDescent="0.2">
      <c r="A75" s="19"/>
      <c r="B75" s="15"/>
      <c r="C75" s="15"/>
      <c r="D75" s="15"/>
      <c r="E75" s="15"/>
      <c r="F75" s="15"/>
      <c r="G75" s="15"/>
      <c r="H75" s="15"/>
    </row>
    <row r="76" spans="1:8" s="16" customFormat="1" x14ac:dyDescent="0.2">
      <c r="A76" s="19"/>
      <c r="B76" s="15"/>
      <c r="C76" s="15"/>
      <c r="D76" s="15"/>
      <c r="E76" s="15"/>
      <c r="F76" s="15"/>
      <c r="G76" s="15"/>
      <c r="H76" s="15"/>
    </row>
    <row r="77" spans="1:8" s="16" customFormat="1" x14ac:dyDescent="0.2">
      <c r="A77" s="19"/>
      <c r="B77" s="15"/>
      <c r="C77" s="15"/>
      <c r="D77" s="15"/>
      <c r="E77" s="15"/>
      <c r="F77" s="15"/>
      <c r="G77" s="15"/>
      <c r="H77" s="15"/>
    </row>
    <row r="78" spans="1:8" s="16" customFormat="1" x14ac:dyDescent="0.2">
      <c r="A78" s="19"/>
      <c r="B78" s="15"/>
      <c r="C78" s="15"/>
      <c r="D78" s="15"/>
      <c r="E78" s="15"/>
      <c r="F78" s="15"/>
      <c r="G78" s="15"/>
      <c r="H78" s="15"/>
    </row>
    <row r="79" spans="1:8" s="16" customFormat="1" x14ac:dyDescent="0.2">
      <c r="A79" s="19"/>
      <c r="B79" s="15"/>
      <c r="C79" s="15"/>
      <c r="D79" s="15"/>
      <c r="E79" s="15"/>
      <c r="F79" s="15"/>
      <c r="G79" s="15"/>
      <c r="H79" s="15"/>
    </row>
    <row r="80" spans="1:8" s="16" customFormat="1" x14ac:dyDescent="0.2">
      <c r="A80" s="19"/>
      <c r="B80" s="15"/>
      <c r="C80" s="15"/>
      <c r="D80" s="15"/>
      <c r="E80" s="15"/>
      <c r="F80" s="15"/>
      <c r="G80" s="15"/>
      <c r="H80" s="15"/>
    </row>
    <row r="81" spans="1:8" s="16" customFormat="1" x14ac:dyDescent="0.2">
      <c r="A81" s="19"/>
      <c r="B81" s="15"/>
      <c r="C81" s="15"/>
      <c r="D81" s="15"/>
      <c r="E81" s="15"/>
      <c r="F81" s="15"/>
      <c r="G81" s="15"/>
      <c r="H81" s="15"/>
    </row>
    <row r="82" spans="1:8" s="16" customFormat="1" x14ac:dyDescent="0.2">
      <c r="A82" s="19"/>
      <c r="B82" s="15"/>
      <c r="C82" s="15"/>
      <c r="D82" s="15"/>
      <c r="E82" s="15"/>
      <c r="F82" s="15"/>
      <c r="G82" s="15"/>
      <c r="H82" s="15"/>
    </row>
    <row r="83" spans="1:8" s="16" customFormat="1" x14ac:dyDescent="0.2">
      <c r="A83" s="19"/>
      <c r="B83" s="15"/>
      <c r="C83" s="15"/>
      <c r="D83" s="15"/>
      <c r="E83" s="15"/>
      <c r="F83" s="15"/>
      <c r="G83" s="15"/>
      <c r="H83" s="15"/>
    </row>
    <row r="84" spans="1:8" s="16" customFormat="1" x14ac:dyDescent="0.2">
      <c r="A84" s="19"/>
      <c r="B84" s="15"/>
      <c r="C84" s="15"/>
      <c r="D84" s="15"/>
      <c r="E84" s="15"/>
      <c r="F84" s="15"/>
      <c r="G84" s="15"/>
      <c r="H84" s="15"/>
    </row>
    <row r="85" spans="1:8" s="16" customFormat="1" x14ac:dyDescent="0.2">
      <c r="A85" s="19"/>
      <c r="B85" s="15"/>
      <c r="C85" s="15"/>
      <c r="D85" s="15"/>
      <c r="E85" s="15"/>
      <c r="F85" s="15"/>
      <c r="G85" s="15"/>
      <c r="H85" s="15"/>
    </row>
    <row r="86" spans="1:8" s="16" customFormat="1" x14ac:dyDescent="0.2">
      <c r="A86" s="19"/>
      <c r="B86" s="15"/>
      <c r="C86" s="15"/>
      <c r="D86" s="15"/>
      <c r="E86" s="15"/>
      <c r="F86" s="15"/>
      <c r="G86" s="15"/>
      <c r="H86" s="15"/>
    </row>
    <row r="87" spans="1:8" s="16" customFormat="1" x14ac:dyDescent="0.2">
      <c r="A87" s="19"/>
      <c r="B87" s="15"/>
      <c r="C87" s="15"/>
      <c r="D87" s="15"/>
      <c r="E87" s="15"/>
      <c r="F87" s="15"/>
      <c r="G87" s="15"/>
      <c r="H87" s="15"/>
    </row>
    <row r="88" spans="1:8" s="16" customFormat="1" x14ac:dyDescent="0.2">
      <c r="A88" s="19"/>
      <c r="B88" s="15"/>
      <c r="C88" s="15"/>
      <c r="D88" s="15"/>
      <c r="E88" s="15"/>
      <c r="F88" s="15"/>
      <c r="G88" s="15"/>
      <c r="H88" s="15"/>
    </row>
    <row r="89" spans="1:8" s="16" customFormat="1" x14ac:dyDescent="0.2">
      <c r="A89" s="19"/>
      <c r="B89" s="15"/>
      <c r="C89" s="15"/>
      <c r="D89" s="15"/>
      <c r="E89" s="15"/>
      <c r="F89" s="15"/>
      <c r="G89" s="15"/>
      <c r="H89" s="15"/>
    </row>
    <row r="90" spans="1:8" s="16" customFormat="1" x14ac:dyDescent="0.2">
      <c r="A90" s="19"/>
      <c r="B90" s="15"/>
      <c r="C90" s="15"/>
      <c r="D90" s="15"/>
      <c r="E90" s="15"/>
      <c r="F90" s="15"/>
      <c r="G90" s="15"/>
      <c r="H90" s="15"/>
    </row>
    <row r="91" spans="1:8" s="16" customFormat="1" x14ac:dyDescent="0.2">
      <c r="A91" s="19"/>
      <c r="B91" s="15"/>
      <c r="C91" s="15"/>
      <c r="D91" s="15"/>
      <c r="E91" s="15"/>
      <c r="F91" s="15"/>
      <c r="G91" s="15"/>
      <c r="H91" s="15"/>
    </row>
    <row r="92" spans="1:8" s="16" customFormat="1" x14ac:dyDescent="0.2">
      <c r="A92" s="19"/>
      <c r="B92" s="15"/>
      <c r="C92" s="15"/>
      <c r="D92" s="15"/>
      <c r="E92" s="15"/>
      <c r="F92" s="15"/>
      <c r="G92" s="15"/>
      <c r="H92" s="15"/>
    </row>
    <row r="93" spans="1:8" s="16" customFormat="1" x14ac:dyDescent="0.2">
      <c r="A93" s="19"/>
      <c r="B93" s="15"/>
      <c r="C93" s="15"/>
      <c r="D93" s="15"/>
      <c r="E93" s="15"/>
      <c r="F93" s="15"/>
      <c r="G93" s="15"/>
      <c r="H93" s="15"/>
    </row>
    <row r="94" spans="1:8" s="16" customFormat="1" x14ac:dyDescent="0.2">
      <c r="A94" s="19"/>
      <c r="B94" s="15"/>
      <c r="C94" s="15"/>
      <c r="D94" s="15"/>
      <c r="E94" s="15"/>
      <c r="F94" s="15"/>
      <c r="G94" s="15"/>
      <c r="H94" s="15"/>
    </row>
    <row r="95" spans="1:8" s="16" customFormat="1" x14ac:dyDescent="0.2">
      <c r="A95" s="20"/>
      <c r="B95" s="20"/>
      <c r="C95" s="20"/>
      <c r="D95" s="20"/>
      <c r="E95" s="20"/>
      <c r="F95" s="20"/>
      <c r="G95" s="20"/>
      <c r="H95" s="20"/>
    </row>
    <row r="96" spans="1:8" s="16" customFormat="1" x14ac:dyDescent="0.2">
      <c r="A96" s="20"/>
      <c r="B96" s="20"/>
      <c r="C96" s="20"/>
      <c r="D96" s="20"/>
      <c r="E96" s="20"/>
      <c r="F96" s="20"/>
      <c r="G96" s="20"/>
      <c r="H96" s="20"/>
    </row>
    <row r="97" spans="1:8" s="16" customFormat="1" x14ac:dyDescent="0.2">
      <c r="A97" s="20"/>
      <c r="B97" s="20"/>
      <c r="C97" s="20"/>
      <c r="D97" s="20"/>
      <c r="E97" s="20"/>
      <c r="F97" s="20"/>
      <c r="G97" s="20"/>
      <c r="H97" s="20"/>
    </row>
    <row r="98" spans="1:8" s="16" customFormat="1" x14ac:dyDescent="0.2">
      <c r="A98" s="20"/>
      <c r="B98" s="20"/>
      <c r="C98" s="20"/>
      <c r="D98" s="20"/>
      <c r="E98" s="20"/>
      <c r="F98" s="20"/>
      <c r="G98" s="20"/>
      <c r="H98" s="20"/>
    </row>
    <row r="99" spans="1:8" s="16" customFormat="1" x14ac:dyDescent="0.2">
      <c r="A99" s="20"/>
      <c r="B99" s="20"/>
      <c r="C99" s="20"/>
      <c r="D99" s="20"/>
      <c r="E99" s="20"/>
      <c r="F99" s="20"/>
      <c r="G99" s="20"/>
      <c r="H99" s="20"/>
    </row>
    <row r="100" spans="1:8" s="16" customFormat="1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s="16" customFormat="1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s="16" customFormat="1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s="16" customFormat="1" x14ac:dyDescent="0.2">
      <c r="A103" s="20"/>
      <c r="B103" s="20"/>
      <c r="C103" s="20"/>
      <c r="D103" s="20"/>
      <c r="E103" s="20"/>
      <c r="F103" s="20"/>
      <c r="G103" s="20"/>
      <c r="H103" s="20"/>
    </row>
    <row r="104" spans="1:8" x14ac:dyDescent="0.2">
      <c r="A104" s="8"/>
      <c r="B104" s="8"/>
      <c r="C104" s="8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1" customWidth="1"/>
    <col min="3" max="3" width="14.42578125" customWidth="1"/>
    <col min="4" max="4" width="14.42578125" style="23" hidden="1" customWidth="1"/>
    <col min="5" max="9" width="13.7109375" customWidth="1"/>
  </cols>
  <sheetData>
    <row r="1" spans="1:9" x14ac:dyDescent="0.2">
      <c r="H1" s="46" t="s">
        <v>114</v>
      </c>
      <c r="I1" s="46"/>
    </row>
    <row r="2" spans="1:9" ht="30" customHeight="1" x14ac:dyDescent="0.2">
      <c r="A2" s="43" t="s">
        <v>126</v>
      </c>
      <c r="B2" s="43"/>
      <c r="C2" s="43"/>
      <c r="D2" s="43"/>
      <c r="E2" s="43"/>
      <c r="F2" s="43"/>
      <c r="G2" s="43"/>
      <c r="H2" s="43"/>
      <c r="I2" s="43"/>
    </row>
    <row r="3" spans="1:9" ht="19.5" customHeight="1" x14ac:dyDescent="0.2">
      <c r="A3" s="43" t="str">
        <f>hidden2!A1</f>
        <v>по состоянию на 01.04.2021 г.</v>
      </c>
      <c r="B3" s="43"/>
      <c r="C3" s="43"/>
      <c r="D3" s="43"/>
      <c r="E3" s="43"/>
      <c r="F3" s="43"/>
      <c r="G3" s="43"/>
      <c r="H3" s="43"/>
      <c r="I3" s="43"/>
    </row>
    <row r="4" spans="1:9" ht="24.95" customHeight="1" x14ac:dyDescent="0.2">
      <c r="A4" s="44" t="s">
        <v>123</v>
      </c>
      <c r="B4" s="53"/>
      <c r="C4" s="54"/>
      <c r="D4" s="54"/>
      <c r="E4" s="54"/>
      <c r="F4" s="54"/>
      <c r="G4" s="54"/>
      <c r="H4" s="52" t="s">
        <v>113</v>
      </c>
      <c r="I4" s="52"/>
    </row>
    <row r="5" spans="1:9" ht="18" customHeight="1" x14ac:dyDescent="0.2">
      <c r="A5" s="47" t="s">
        <v>145</v>
      </c>
      <c r="B5" s="48" t="s">
        <v>120</v>
      </c>
      <c r="C5" s="49" t="s">
        <v>142</v>
      </c>
      <c r="D5" s="51" t="s">
        <v>139</v>
      </c>
      <c r="E5" s="49" t="s">
        <v>127</v>
      </c>
      <c r="F5" s="49" t="s">
        <v>143</v>
      </c>
      <c r="G5" s="49" t="s">
        <v>144</v>
      </c>
      <c r="H5" s="51" t="s">
        <v>121</v>
      </c>
      <c r="I5" s="51"/>
    </row>
    <row r="6" spans="1:9" ht="35.25" customHeight="1" x14ac:dyDescent="0.2">
      <c r="A6" s="47"/>
      <c r="B6" s="48"/>
      <c r="C6" s="50"/>
      <c r="D6" s="51"/>
      <c r="E6" s="50"/>
      <c r="F6" s="50"/>
      <c r="G6" s="50"/>
      <c r="H6" s="39" t="s">
        <v>140</v>
      </c>
      <c r="I6" s="39" t="s">
        <v>141</v>
      </c>
    </row>
    <row r="7" spans="1:9" x14ac:dyDescent="0.2">
      <c r="A7" s="1" t="s">
        <v>0</v>
      </c>
      <c r="B7" s="29" t="s">
        <v>98</v>
      </c>
      <c r="C7" s="36">
        <v>1</v>
      </c>
      <c r="D7" s="37">
        <v>2</v>
      </c>
      <c r="E7" s="36">
        <v>3</v>
      </c>
      <c r="F7" s="36">
        <v>4</v>
      </c>
      <c r="G7" s="38">
        <v>5</v>
      </c>
      <c r="H7" s="38">
        <v>6</v>
      </c>
      <c r="I7" s="36">
        <v>7</v>
      </c>
    </row>
    <row r="8" spans="1:9" x14ac:dyDescent="0.2">
      <c r="A8" s="12" t="s">
        <v>2</v>
      </c>
      <c r="B8" s="30"/>
      <c r="C8" s="27" t="s">
        <v>122</v>
      </c>
      <c r="D8" s="40">
        <f t="shared" ref="D8:I8" si="0">D10+D29+D41+D49+D58+D73+D80+D91</f>
        <v>1600.0415000000003</v>
      </c>
      <c r="E8" s="22">
        <f t="shared" si="0"/>
        <v>1014813763</v>
      </c>
      <c r="F8" s="22">
        <f t="shared" si="0"/>
        <v>162281763</v>
      </c>
      <c r="G8" s="22">
        <f t="shared" si="0"/>
        <v>273267</v>
      </c>
      <c r="H8" s="22">
        <f t="shared" si="0"/>
        <v>55200236</v>
      </c>
      <c r="I8" s="22">
        <f t="shared" si="0"/>
        <v>17188501</v>
      </c>
    </row>
    <row r="9" spans="1:9" x14ac:dyDescent="0.2">
      <c r="A9" s="11" t="s">
        <v>3</v>
      </c>
      <c r="B9" s="30"/>
      <c r="C9" s="10"/>
      <c r="D9" s="41"/>
      <c r="E9" s="10"/>
      <c r="F9" s="10"/>
      <c r="G9" s="10"/>
      <c r="H9" s="10"/>
      <c r="I9" s="10"/>
    </row>
    <row r="10" spans="1:9" x14ac:dyDescent="0.2">
      <c r="A10" s="12" t="s">
        <v>4</v>
      </c>
      <c r="B10" s="30"/>
      <c r="C10" s="22">
        <f t="shared" ref="C10:I10" si="1">SUM(C11:C28)</f>
        <v>731</v>
      </c>
      <c r="D10" s="40">
        <f t="shared" si="1"/>
        <v>345.47270000000003</v>
      </c>
      <c r="E10" s="22">
        <f t="shared" si="1"/>
        <v>247228416</v>
      </c>
      <c r="F10" s="22">
        <f t="shared" si="1"/>
        <v>41928384</v>
      </c>
      <c r="G10" s="22">
        <f t="shared" si="1"/>
        <v>76824</v>
      </c>
      <c r="H10" s="22">
        <f t="shared" si="1"/>
        <v>18059721</v>
      </c>
      <c r="I10" s="22">
        <f t="shared" si="1"/>
        <v>4866736</v>
      </c>
    </row>
    <row r="11" spans="1:9" x14ac:dyDescent="0.2">
      <c r="A11" s="11" t="s">
        <v>5</v>
      </c>
      <c r="B11" s="31" t="str">
        <f>hidden1!A59</f>
        <v>3100</v>
      </c>
      <c r="C11" s="10">
        <f>hidden1!B59</f>
        <v>30</v>
      </c>
      <c r="D11" s="41">
        <f>hidden1!C59</f>
        <v>25.534200000000002</v>
      </c>
      <c r="E11" s="10">
        <f>hidden1!D59</f>
        <v>19428008</v>
      </c>
      <c r="F11" s="10">
        <f>hidden1!E59</f>
        <v>3300952</v>
      </c>
      <c r="G11" s="10">
        <f>hidden1!F59</f>
        <v>0</v>
      </c>
      <c r="H11" s="10">
        <f>hidden1!G59</f>
        <v>1395708</v>
      </c>
      <c r="I11" s="10">
        <f>hidden1!H59</f>
        <v>14115</v>
      </c>
    </row>
    <row r="12" spans="1:9" x14ac:dyDescent="0.2">
      <c r="A12" s="11" t="s">
        <v>6</v>
      </c>
      <c r="B12" s="31" t="str">
        <f>hidden1!A60</f>
        <v>3200</v>
      </c>
      <c r="C12" s="10">
        <f>hidden1!B60</f>
        <v>27</v>
      </c>
      <c r="D12" s="41">
        <f>hidden1!C60</f>
        <v>4.0076000000000001</v>
      </c>
      <c r="E12" s="10">
        <f>hidden1!D60</f>
        <v>1548803</v>
      </c>
      <c r="F12" s="10">
        <f>hidden1!E60</f>
        <v>263296</v>
      </c>
      <c r="G12" s="10">
        <f>hidden1!F60</f>
        <v>0</v>
      </c>
      <c r="H12" s="10">
        <f>hidden1!G60</f>
        <v>67240</v>
      </c>
      <c r="I12" s="10">
        <f>hidden1!H60</f>
        <v>10512</v>
      </c>
    </row>
    <row r="13" spans="1:9" x14ac:dyDescent="0.2">
      <c r="A13" s="11" t="s">
        <v>7</v>
      </c>
      <c r="B13" s="31" t="str">
        <f>hidden1!A61</f>
        <v>3300</v>
      </c>
      <c r="C13" s="10">
        <f>hidden1!B61</f>
        <v>22</v>
      </c>
      <c r="D13" s="41">
        <f>hidden1!C61</f>
        <v>1.8666</v>
      </c>
      <c r="E13" s="10">
        <f>hidden1!D61</f>
        <v>818159</v>
      </c>
      <c r="F13" s="10">
        <f>hidden1!E61</f>
        <v>138999</v>
      </c>
      <c r="G13" s="10">
        <f>hidden1!F61</f>
        <v>0</v>
      </c>
      <c r="H13" s="10">
        <f>hidden1!G61</f>
        <v>48593</v>
      </c>
      <c r="I13" s="10">
        <f>hidden1!H61</f>
        <v>25701</v>
      </c>
    </row>
    <row r="14" spans="1:9" x14ac:dyDescent="0.2">
      <c r="A14" s="11" t="s">
        <v>8</v>
      </c>
      <c r="B14" s="31" t="str">
        <f>hidden1!A64</f>
        <v>3600</v>
      </c>
      <c r="C14" s="10">
        <f>hidden1!B64</f>
        <v>47</v>
      </c>
      <c r="D14" s="41">
        <f>hidden1!C64</f>
        <v>16.247800000000002</v>
      </c>
      <c r="E14" s="10">
        <f>hidden1!D64</f>
        <v>11017573</v>
      </c>
      <c r="F14" s="10">
        <f>hidden1!E64</f>
        <v>1857700</v>
      </c>
      <c r="G14" s="10">
        <f>hidden1!F64</f>
        <v>0</v>
      </c>
      <c r="H14" s="10">
        <f>hidden1!G64</f>
        <v>88299</v>
      </c>
      <c r="I14" s="10">
        <f>hidden1!H64</f>
        <v>1258451</v>
      </c>
    </row>
    <row r="15" spans="1:9" x14ac:dyDescent="0.2">
      <c r="A15" s="11" t="s">
        <v>9</v>
      </c>
      <c r="B15" s="31" t="str">
        <f>hidden1!A65</f>
        <v>3700</v>
      </c>
      <c r="C15" s="10">
        <f>hidden1!B65</f>
        <v>11</v>
      </c>
      <c r="D15" s="41">
        <f>hidden1!C65</f>
        <v>1.2631000000000001</v>
      </c>
      <c r="E15" s="10">
        <f>hidden1!D65</f>
        <v>471935</v>
      </c>
      <c r="F15" s="10">
        <f>hidden1!E65</f>
        <v>80228</v>
      </c>
      <c r="G15" s="10">
        <f>hidden1!F65</f>
        <v>0</v>
      </c>
      <c r="H15" s="10">
        <f>hidden1!G65</f>
        <v>35489</v>
      </c>
      <c r="I15" s="10">
        <f>hidden1!H65</f>
        <v>2668</v>
      </c>
    </row>
    <row r="16" spans="1:9" x14ac:dyDescent="0.2">
      <c r="A16" s="11" t="s">
        <v>10</v>
      </c>
      <c r="B16" s="31" t="str">
        <f>hidden1!A68</f>
        <v>4000</v>
      </c>
      <c r="C16" s="10">
        <f>hidden1!B68</f>
        <v>27</v>
      </c>
      <c r="D16" s="41">
        <f>hidden1!C68</f>
        <v>1.5702</v>
      </c>
      <c r="E16" s="10">
        <f>hidden1!D68</f>
        <v>700084</v>
      </c>
      <c r="F16" s="10">
        <f>hidden1!E68</f>
        <v>119012</v>
      </c>
      <c r="G16" s="10">
        <f>hidden1!F68</f>
        <v>0</v>
      </c>
      <c r="H16" s="10">
        <f>hidden1!G68</f>
        <v>44496</v>
      </c>
      <c r="I16" s="10">
        <f>hidden1!H68</f>
        <v>15480</v>
      </c>
    </row>
    <row r="17" spans="1:9" x14ac:dyDescent="0.2">
      <c r="A17" s="11" t="s">
        <v>11</v>
      </c>
      <c r="B17" s="31" t="str">
        <f>hidden1!A72</f>
        <v>4400</v>
      </c>
      <c r="C17" s="10">
        <f>hidden1!B72</f>
        <v>14</v>
      </c>
      <c r="D17" s="41">
        <f>hidden1!C72</f>
        <v>2.0315000000000003</v>
      </c>
      <c r="E17" s="10">
        <f>hidden1!D72</f>
        <v>753793</v>
      </c>
      <c r="F17" s="10">
        <f>hidden1!E72</f>
        <v>127542</v>
      </c>
      <c r="G17" s="10">
        <f>hidden1!F72</f>
        <v>0</v>
      </c>
      <c r="H17" s="10">
        <f>hidden1!G72</f>
        <v>44078</v>
      </c>
      <c r="I17" s="10">
        <f>hidden1!H72</f>
        <v>4204</v>
      </c>
    </row>
    <row r="18" spans="1:9" x14ac:dyDescent="0.2">
      <c r="A18" s="11" t="s">
        <v>12</v>
      </c>
      <c r="B18" s="31" t="str">
        <f>hidden1!A74</f>
        <v>4600</v>
      </c>
      <c r="C18" s="10">
        <f>hidden1!B74</f>
        <v>22</v>
      </c>
      <c r="D18" s="41">
        <f>hidden1!C74</f>
        <v>7.1333000000000002</v>
      </c>
      <c r="E18" s="10">
        <f>hidden1!D74</f>
        <v>5128546</v>
      </c>
      <c r="F18" s="10">
        <f>hidden1!E74</f>
        <v>871853</v>
      </c>
      <c r="G18" s="10">
        <f>hidden1!F74</f>
        <v>0</v>
      </c>
      <c r="H18" s="10">
        <f>hidden1!G74</f>
        <v>37265</v>
      </c>
      <c r="I18" s="10">
        <f>hidden1!H74</f>
        <v>529055</v>
      </c>
    </row>
    <row r="19" spans="1:9" x14ac:dyDescent="0.2">
      <c r="A19" s="11" t="s">
        <v>13</v>
      </c>
      <c r="B19" s="31" t="str">
        <f>hidden1!A76</f>
        <v>4800</v>
      </c>
      <c r="C19" s="10">
        <f>hidden1!B76</f>
        <v>44</v>
      </c>
      <c r="D19" s="41">
        <f>hidden1!C76</f>
        <v>63.902300000000004</v>
      </c>
      <c r="E19" s="10">
        <f>hidden1!D76</f>
        <v>51931350</v>
      </c>
      <c r="F19" s="10">
        <f>hidden1!E76</f>
        <v>8828330</v>
      </c>
      <c r="G19" s="10">
        <f>hidden1!F76</f>
        <v>0</v>
      </c>
      <c r="H19" s="10">
        <f>hidden1!G76</f>
        <v>3800822</v>
      </c>
      <c r="I19" s="10">
        <f>hidden1!H76</f>
        <v>14944</v>
      </c>
    </row>
    <row r="20" spans="1:9" x14ac:dyDescent="0.2">
      <c r="A20" s="11" t="s">
        <v>14</v>
      </c>
      <c r="B20" s="31" t="str">
        <f>hidden1!A78</f>
        <v>5000</v>
      </c>
      <c r="C20" s="10">
        <f>hidden1!B78</f>
        <v>75</v>
      </c>
      <c r="D20" s="41">
        <f>hidden1!C78</f>
        <v>24.865000000000002</v>
      </c>
      <c r="E20" s="10">
        <f>hidden1!D78</f>
        <v>9196721</v>
      </c>
      <c r="F20" s="10">
        <f>hidden1!E78</f>
        <v>1528507</v>
      </c>
      <c r="G20" s="10">
        <f>hidden1!F78</f>
        <v>0</v>
      </c>
      <c r="H20" s="10">
        <f>hidden1!G78</f>
        <v>372900</v>
      </c>
      <c r="I20" s="10">
        <f>hidden1!H78</f>
        <v>394326</v>
      </c>
    </row>
    <row r="21" spans="1:9" x14ac:dyDescent="0.2">
      <c r="A21" s="11" t="s">
        <v>15</v>
      </c>
      <c r="B21" s="31" t="str">
        <f>hidden1!A85</f>
        <v>5700</v>
      </c>
      <c r="C21" s="10">
        <f>hidden1!B85</f>
        <v>25</v>
      </c>
      <c r="D21" s="41">
        <f>hidden1!C85</f>
        <v>3.2381000000000002</v>
      </c>
      <c r="E21" s="10">
        <f>hidden1!D85</f>
        <v>1676535</v>
      </c>
      <c r="F21" s="10">
        <f>hidden1!E85</f>
        <v>283756</v>
      </c>
      <c r="G21" s="10">
        <f>hidden1!F85</f>
        <v>0</v>
      </c>
      <c r="H21" s="10">
        <f>hidden1!G85</f>
        <v>108782</v>
      </c>
      <c r="I21" s="10">
        <f>hidden1!H85</f>
        <v>11653</v>
      </c>
    </row>
    <row r="22" spans="1:9" x14ac:dyDescent="0.2">
      <c r="A22" s="11" t="s">
        <v>16</v>
      </c>
      <c r="B22" s="31" t="str">
        <f>hidden1!A90</f>
        <v>6200</v>
      </c>
      <c r="C22" s="10">
        <f>hidden1!B90</f>
        <v>34</v>
      </c>
      <c r="D22" s="41">
        <f>hidden1!C90</f>
        <v>6.2930999999999999</v>
      </c>
      <c r="E22" s="10">
        <f>hidden1!D90</f>
        <v>4824247</v>
      </c>
      <c r="F22" s="10">
        <f>hidden1!E90</f>
        <v>820122</v>
      </c>
      <c r="G22" s="10">
        <f>hidden1!F90</f>
        <v>0</v>
      </c>
      <c r="H22" s="10">
        <f>hidden1!G90</f>
        <v>116857</v>
      </c>
      <c r="I22" s="10">
        <f>hidden1!H90</f>
        <v>83100</v>
      </c>
    </row>
    <row r="23" spans="1:9" x14ac:dyDescent="0.2">
      <c r="A23" s="11" t="s">
        <v>17</v>
      </c>
      <c r="B23" s="31" t="str">
        <f>hidden1!A95</f>
        <v>6700</v>
      </c>
      <c r="C23" s="10">
        <f>hidden1!B95</f>
        <v>19</v>
      </c>
      <c r="D23" s="41">
        <f>hidden1!C95</f>
        <v>5.5247000000000002</v>
      </c>
      <c r="E23" s="10">
        <f>hidden1!D95</f>
        <v>3917482</v>
      </c>
      <c r="F23" s="10">
        <f>hidden1!E95</f>
        <v>665972</v>
      </c>
      <c r="G23" s="10">
        <f>hidden1!F95</f>
        <v>0</v>
      </c>
      <c r="H23" s="10">
        <f>hidden1!G95</f>
        <v>58969</v>
      </c>
      <c r="I23" s="10">
        <f>hidden1!H95</f>
        <v>381608</v>
      </c>
    </row>
    <row r="24" spans="1:9" x14ac:dyDescent="0.2">
      <c r="A24" s="11" t="s">
        <v>18</v>
      </c>
      <c r="B24" s="31" t="str">
        <f>hidden1!A96</f>
        <v>6800</v>
      </c>
      <c r="C24" s="10">
        <f>hidden1!B96</f>
        <v>18</v>
      </c>
      <c r="D24" s="41">
        <f>hidden1!C96</f>
        <v>2.0878000000000001</v>
      </c>
      <c r="E24" s="10">
        <f>hidden1!D96</f>
        <v>1311979</v>
      </c>
      <c r="F24" s="10">
        <f>hidden1!E96</f>
        <v>223038</v>
      </c>
      <c r="G24" s="10">
        <f>hidden1!F96</f>
        <v>0</v>
      </c>
      <c r="H24" s="10">
        <f>hidden1!G96</f>
        <v>89016</v>
      </c>
      <c r="I24" s="10">
        <f>hidden1!H96</f>
        <v>9038</v>
      </c>
    </row>
    <row r="25" spans="1:9" x14ac:dyDescent="0.2">
      <c r="A25" s="11" t="s">
        <v>19</v>
      </c>
      <c r="B25" s="31" t="str">
        <f>hidden1!A97</f>
        <v>6900</v>
      </c>
      <c r="C25" s="10">
        <f>hidden1!B97</f>
        <v>35</v>
      </c>
      <c r="D25" s="41">
        <f>hidden1!C97</f>
        <v>9.4349000000000007</v>
      </c>
      <c r="E25" s="10">
        <f>hidden1!D97</f>
        <v>6849815</v>
      </c>
      <c r="F25" s="10">
        <f>hidden1!E97</f>
        <v>1164468</v>
      </c>
      <c r="G25" s="10">
        <f>hidden1!F97</f>
        <v>0</v>
      </c>
      <c r="H25" s="10">
        <f>hidden1!G97</f>
        <v>90776</v>
      </c>
      <c r="I25" s="10">
        <f>hidden1!H97</f>
        <v>581342</v>
      </c>
    </row>
    <row r="26" spans="1:9" x14ac:dyDescent="0.2">
      <c r="A26" s="11" t="s">
        <v>20</v>
      </c>
      <c r="B26" s="31" t="str">
        <f>hidden1!A99</f>
        <v>7100</v>
      </c>
      <c r="C26" s="10">
        <f>hidden1!B99</f>
        <v>24</v>
      </c>
      <c r="D26" s="41">
        <f>hidden1!C99</f>
        <v>4.8469000000000007</v>
      </c>
      <c r="E26" s="10">
        <f>hidden1!D99</f>
        <v>1632819</v>
      </c>
      <c r="F26" s="10">
        <f>hidden1!E99</f>
        <v>277579</v>
      </c>
      <c r="G26" s="10">
        <f>hidden1!F99</f>
        <v>76824</v>
      </c>
      <c r="H26" s="10">
        <f>hidden1!G99</f>
        <v>69780</v>
      </c>
      <c r="I26" s="10">
        <f>hidden1!H99</f>
        <v>13859</v>
      </c>
    </row>
    <row r="27" spans="1:9" x14ac:dyDescent="0.2">
      <c r="A27" s="11" t="s">
        <v>21</v>
      </c>
      <c r="B27" s="31" t="str">
        <f>hidden1!A104</f>
        <v>7600</v>
      </c>
      <c r="C27" s="10">
        <f>hidden1!B104</f>
        <v>37</v>
      </c>
      <c r="D27" s="41">
        <f>hidden1!C104</f>
        <v>4.0845000000000002</v>
      </c>
      <c r="E27" s="10">
        <f>hidden1!D104</f>
        <v>2106602</v>
      </c>
      <c r="F27" s="10">
        <f>hidden1!E104</f>
        <v>355912</v>
      </c>
      <c r="G27" s="10">
        <f>hidden1!F104</f>
        <v>0</v>
      </c>
      <c r="H27" s="10">
        <f>hidden1!G104</f>
        <v>132661</v>
      </c>
      <c r="I27" s="10">
        <f>hidden1!H104</f>
        <v>14701</v>
      </c>
    </row>
    <row r="28" spans="1:9" x14ac:dyDescent="0.2">
      <c r="A28" s="11" t="s">
        <v>22</v>
      </c>
      <c r="B28" s="31" t="str">
        <f>hidden1!A105</f>
        <v>7700</v>
      </c>
      <c r="C28" s="10">
        <f>hidden1!B105</f>
        <v>220</v>
      </c>
      <c r="D28" s="41">
        <f>hidden1!C105</f>
        <v>161.5411</v>
      </c>
      <c r="E28" s="10">
        <f>hidden1!D105</f>
        <v>123913965</v>
      </c>
      <c r="F28" s="10">
        <f>hidden1!E105</f>
        <v>21021118</v>
      </c>
      <c r="G28" s="10">
        <f>hidden1!F105</f>
        <v>0</v>
      </c>
      <c r="H28" s="10">
        <f>hidden1!G105</f>
        <v>11457990</v>
      </c>
      <c r="I28" s="10">
        <f>hidden1!H105</f>
        <v>1501979</v>
      </c>
    </row>
    <row r="29" spans="1:9" x14ac:dyDescent="0.2">
      <c r="A29" s="12" t="s">
        <v>23</v>
      </c>
      <c r="B29" s="32"/>
      <c r="C29" s="22">
        <f>SUM(C30:C40)</f>
        <v>465</v>
      </c>
      <c r="D29" s="40">
        <f t="shared" ref="D29:I29" si="2">SUM(D30:D40)</f>
        <v>335.63860000000005</v>
      </c>
      <c r="E29" s="22">
        <f t="shared" si="2"/>
        <v>162515946</v>
      </c>
      <c r="F29" s="22">
        <f t="shared" si="2"/>
        <v>25155065</v>
      </c>
      <c r="G29" s="22">
        <f t="shared" si="2"/>
        <v>196443</v>
      </c>
      <c r="H29" s="22">
        <f t="shared" si="2"/>
        <v>8475357</v>
      </c>
      <c r="I29" s="22">
        <f t="shared" si="2"/>
        <v>2915110</v>
      </c>
    </row>
    <row r="30" spans="1:9" x14ac:dyDescent="0.2">
      <c r="A30" s="11" t="s">
        <v>24</v>
      </c>
      <c r="B30" s="31" t="str">
        <f>hidden1!A38</f>
        <v>1000</v>
      </c>
      <c r="C30" s="10">
        <f>hidden1!B38</f>
        <v>17</v>
      </c>
      <c r="D30" s="41">
        <f>hidden1!C38</f>
        <v>9.9372000000000007</v>
      </c>
      <c r="E30" s="10">
        <f>hidden1!D38</f>
        <v>5605181</v>
      </c>
      <c r="F30" s="10">
        <f>hidden1!E38</f>
        <v>951271</v>
      </c>
      <c r="G30" s="10">
        <f>hidden1!F38</f>
        <v>0</v>
      </c>
      <c r="H30" s="10">
        <f>hidden1!G38</f>
        <v>379452</v>
      </c>
      <c r="I30" s="10">
        <f>hidden1!H38</f>
        <v>39691</v>
      </c>
    </row>
    <row r="31" spans="1:9" x14ac:dyDescent="0.2">
      <c r="A31" s="11" t="s">
        <v>25</v>
      </c>
      <c r="B31" s="31" t="str">
        <f>hidden1!A39</f>
        <v>1100</v>
      </c>
      <c r="C31" s="10">
        <f>hidden1!B39</f>
        <v>54</v>
      </c>
      <c r="D31" s="41">
        <f>hidden1!C39</f>
        <v>40.433500000000002</v>
      </c>
      <c r="E31" s="10">
        <f>hidden1!D39</f>
        <v>21658081</v>
      </c>
      <c r="F31" s="10">
        <f>hidden1!E39</f>
        <v>3678367</v>
      </c>
      <c r="G31" s="10">
        <f>hidden1!F39</f>
        <v>196443</v>
      </c>
      <c r="H31" s="10">
        <f>hidden1!G39</f>
        <v>1534133</v>
      </c>
      <c r="I31" s="10">
        <f>hidden1!H39</f>
        <v>10528</v>
      </c>
    </row>
    <row r="32" spans="1:9" x14ac:dyDescent="0.2">
      <c r="A32" s="11" t="s">
        <v>26</v>
      </c>
      <c r="B32" s="31" t="str">
        <f>hidden1!A57</f>
        <v>2900</v>
      </c>
      <c r="C32" s="10">
        <f>hidden1!B57</f>
        <v>23</v>
      </c>
      <c r="D32" s="41">
        <f>hidden1!C57</f>
        <v>1.8360000000000001</v>
      </c>
      <c r="E32" s="10">
        <f>hidden1!D57</f>
        <v>1111846</v>
      </c>
      <c r="F32" s="10">
        <f>hidden1!E57</f>
        <v>189015</v>
      </c>
      <c r="G32" s="10">
        <f>hidden1!F57</f>
        <v>0</v>
      </c>
      <c r="H32" s="10">
        <f>hidden1!G57</f>
        <v>80370</v>
      </c>
      <c r="I32" s="10">
        <f>hidden1!H57</f>
        <v>10556</v>
      </c>
    </row>
    <row r="33" spans="1:9" x14ac:dyDescent="0.2">
      <c r="A33" s="11" t="s">
        <v>27</v>
      </c>
      <c r="B33" s="31" t="str">
        <f>hidden1!A63</f>
        <v>3500</v>
      </c>
      <c r="C33" s="10">
        <f>hidden1!B63</f>
        <v>47</v>
      </c>
      <c r="D33" s="41">
        <f>hidden1!C63</f>
        <v>67.372100000000003</v>
      </c>
      <c r="E33" s="10">
        <f>hidden1!D63</f>
        <v>41508254</v>
      </c>
      <c r="F33" s="10">
        <f>hidden1!E63</f>
        <v>5761772</v>
      </c>
      <c r="G33" s="10">
        <f>hidden1!F63</f>
        <v>0</v>
      </c>
      <c r="H33" s="10">
        <f>hidden1!G63</f>
        <v>2517240</v>
      </c>
      <c r="I33" s="10">
        <f>hidden1!H63</f>
        <v>3577</v>
      </c>
    </row>
    <row r="34" spans="1:9" x14ac:dyDescent="0.2">
      <c r="A34" s="11" t="s">
        <v>28</v>
      </c>
      <c r="B34" s="31" t="str">
        <f>hidden1!A67</f>
        <v>3900</v>
      </c>
      <c r="C34" s="10">
        <f>hidden1!B67</f>
        <v>23</v>
      </c>
      <c r="D34" s="41">
        <f>hidden1!C67</f>
        <v>1.9883000000000002</v>
      </c>
      <c r="E34" s="10">
        <f>hidden1!D67</f>
        <v>1339707</v>
      </c>
      <c r="F34" s="10">
        <f>hidden1!E67</f>
        <v>227751</v>
      </c>
      <c r="G34" s="10">
        <f>hidden1!F67</f>
        <v>0</v>
      </c>
      <c r="H34" s="10">
        <f>hidden1!G67</f>
        <v>118966</v>
      </c>
      <c r="I34" s="10">
        <f>hidden1!H67</f>
        <v>2516</v>
      </c>
    </row>
    <row r="35" spans="1:9" x14ac:dyDescent="0.2">
      <c r="A35" s="11" t="s">
        <v>29</v>
      </c>
      <c r="B35" s="31" t="str">
        <f>hidden1!A75</f>
        <v>4700</v>
      </c>
      <c r="C35" s="10">
        <f>hidden1!B75</f>
        <v>52</v>
      </c>
      <c r="D35" s="41">
        <f>hidden1!C75</f>
        <v>39.418500000000002</v>
      </c>
      <c r="E35" s="10">
        <f>hidden1!D75</f>
        <v>36041214</v>
      </c>
      <c r="F35" s="10">
        <f>hidden1!E75</f>
        <v>5389230</v>
      </c>
      <c r="G35" s="10">
        <f>hidden1!F75</f>
        <v>0</v>
      </c>
      <c r="H35" s="10">
        <f>hidden1!G75</f>
        <v>1254418</v>
      </c>
      <c r="I35" s="10">
        <f>hidden1!H75</f>
        <v>1022695</v>
      </c>
    </row>
    <row r="36" spans="1:9" x14ac:dyDescent="0.2">
      <c r="A36" s="11" t="s">
        <v>30</v>
      </c>
      <c r="B36" s="31" t="str">
        <f>hidden1!A79</f>
        <v>5100</v>
      </c>
      <c r="C36" s="10">
        <f>hidden1!B79</f>
        <v>38</v>
      </c>
      <c r="D36" s="41">
        <f>hidden1!C79</f>
        <v>28.689400000000003</v>
      </c>
      <c r="E36" s="10">
        <f>hidden1!D79</f>
        <v>22516653</v>
      </c>
      <c r="F36" s="10">
        <f>hidden1!E79</f>
        <v>3655883</v>
      </c>
      <c r="G36" s="10">
        <f>hidden1!F79</f>
        <v>0</v>
      </c>
      <c r="H36" s="10">
        <f>hidden1!G79</f>
        <v>177409</v>
      </c>
      <c r="I36" s="10">
        <f>hidden1!H79</f>
        <v>1355900</v>
      </c>
    </row>
    <row r="37" spans="1:9" x14ac:dyDescent="0.2">
      <c r="A37" s="11" t="s">
        <v>31</v>
      </c>
      <c r="B37" s="31" t="str">
        <f>hidden1!A81</f>
        <v>5300</v>
      </c>
      <c r="C37" s="10">
        <f>hidden1!B81</f>
        <v>18</v>
      </c>
      <c r="D37" s="41">
        <f>hidden1!C81</f>
        <v>2.5628000000000002</v>
      </c>
      <c r="E37" s="10">
        <f>hidden1!D81</f>
        <v>1654992</v>
      </c>
      <c r="F37" s="10">
        <f>hidden1!E81</f>
        <v>281348</v>
      </c>
      <c r="G37" s="10">
        <f>hidden1!F81</f>
        <v>0</v>
      </c>
      <c r="H37" s="10">
        <f>hidden1!G81</f>
        <v>102880</v>
      </c>
      <c r="I37" s="10">
        <f>hidden1!H81</f>
        <v>6629</v>
      </c>
    </row>
    <row r="38" spans="1:9" x14ac:dyDescent="0.2">
      <c r="A38" s="11" t="s">
        <v>32</v>
      </c>
      <c r="B38" s="31" t="str">
        <f>hidden1!A88</f>
        <v>6000</v>
      </c>
      <c r="C38" s="10">
        <f>hidden1!B88</f>
        <v>14</v>
      </c>
      <c r="D38" s="41">
        <f>hidden1!C88</f>
        <v>1.478</v>
      </c>
      <c r="E38" s="10">
        <f>hidden1!D88</f>
        <v>988775</v>
      </c>
      <c r="F38" s="10">
        <f>hidden1!E88</f>
        <v>168091</v>
      </c>
      <c r="G38" s="10">
        <f>hidden1!F88</f>
        <v>0</v>
      </c>
      <c r="H38" s="10">
        <f>hidden1!G88</f>
        <v>48714</v>
      </c>
      <c r="I38" s="10">
        <f>hidden1!H88</f>
        <v>3364</v>
      </c>
    </row>
    <row r="39" spans="1:9" x14ac:dyDescent="0.2">
      <c r="A39" s="11" t="s">
        <v>33</v>
      </c>
      <c r="B39" s="31" t="str">
        <f>hidden1!A106</f>
        <v>7800</v>
      </c>
      <c r="C39" s="10">
        <f>hidden1!B106</f>
        <v>168</v>
      </c>
      <c r="D39" s="41">
        <f>hidden1!C106</f>
        <v>131.4906</v>
      </c>
      <c r="E39" s="10">
        <f>hidden1!D106</f>
        <v>24730315</v>
      </c>
      <c r="F39" s="10">
        <f>hidden1!E106</f>
        <v>4122013</v>
      </c>
      <c r="G39" s="10">
        <f>hidden1!F106</f>
        <v>0</v>
      </c>
      <c r="H39" s="10">
        <f>hidden1!G106</f>
        <v>2091580</v>
      </c>
      <c r="I39" s="10">
        <f>hidden1!H106</f>
        <v>426355</v>
      </c>
    </row>
    <row r="40" spans="1:9" x14ac:dyDescent="0.2">
      <c r="A40" s="11" t="s">
        <v>34</v>
      </c>
      <c r="B40" s="31" t="str">
        <f>hidden1!A108</f>
        <v>8300</v>
      </c>
      <c r="C40" s="10">
        <f>hidden1!B108</f>
        <v>11</v>
      </c>
      <c r="D40" s="41">
        <f>hidden1!C108</f>
        <v>10.4322</v>
      </c>
      <c r="E40" s="10">
        <f>hidden1!D108</f>
        <v>5360928</v>
      </c>
      <c r="F40" s="10">
        <f>hidden1!E108</f>
        <v>730324</v>
      </c>
      <c r="G40" s="10">
        <f>hidden1!F108</f>
        <v>0</v>
      </c>
      <c r="H40" s="10">
        <f>hidden1!G108</f>
        <v>170195</v>
      </c>
      <c r="I40" s="10">
        <f>hidden1!H108</f>
        <v>33299</v>
      </c>
    </row>
    <row r="41" spans="1:9" x14ac:dyDescent="0.2">
      <c r="A41" s="12" t="s">
        <v>35</v>
      </c>
      <c r="B41" s="32"/>
      <c r="C41" s="22">
        <f>SUM(C42:C48)</f>
        <v>69</v>
      </c>
      <c r="D41" s="40">
        <f t="shared" ref="D41:I41" si="3">SUM(D42:D48)</f>
        <v>10.8401</v>
      </c>
      <c r="E41" s="22">
        <f t="shared" si="3"/>
        <v>6470879</v>
      </c>
      <c r="F41" s="22">
        <f t="shared" si="3"/>
        <v>1048859</v>
      </c>
      <c r="G41" s="22">
        <f t="shared" si="3"/>
        <v>0</v>
      </c>
      <c r="H41" s="22">
        <f t="shared" si="3"/>
        <v>507986</v>
      </c>
      <c r="I41" s="22">
        <f t="shared" si="3"/>
        <v>3728</v>
      </c>
    </row>
    <row r="42" spans="1:9" x14ac:dyDescent="0.2">
      <c r="A42" s="11" t="s">
        <v>36</v>
      </c>
      <c r="B42" s="31" t="str">
        <f>hidden1!A33</f>
        <v>0500</v>
      </c>
      <c r="C42" s="10">
        <f>hidden1!B33</f>
        <v>14</v>
      </c>
      <c r="D42" s="41">
        <f>hidden1!C33</f>
        <v>1.4081000000000001</v>
      </c>
      <c r="E42" s="10">
        <f>hidden1!D33</f>
        <v>953091</v>
      </c>
      <c r="F42" s="10">
        <f>hidden1!E33</f>
        <v>162025</v>
      </c>
      <c r="G42" s="10">
        <f>hidden1!F33</f>
        <v>0</v>
      </c>
      <c r="H42" s="10">
        <f>hidden1!G33</f>
        <v>102560</v>
      </c>
      <c r="I42" s="10">
        <f>hidden1!H33</f>
        <v>0</v>
      </c>
    </row>
    <row r="43" spans="1:9" x14ac:dyDescent="0.2">
      <c r="A43" s="11" t="s">
        <v>37</v>
      </c>
      <c r="B43" s="31" t="str">
        <f>hidden1!A34</f>
        <v>0600</v>
      </c>
      <c r="C43" s="10">
        <f>hidden1!B34</f>
        <v>3</v>
      </c>
      <c r="D43" s="41">
        <f>hidden1!C34</f>
        <v>0.20530000000000001</v>
      </c>
      <c r="E43" s="10">
        <f>hidden1!D34</f>
        <v>14927</v>
      </c>
      <c r="F43" s="10">
        <f>hidden1!E34</f>
        <v>2538</v>
      </c>
      <c r="G43" s="10">
        <f>hidden1!F34</f>
        <v>0</v>
      </c>
      <c r="H43" s="10">
        <f>hidden1!G34</f>
        <v>504</v>
      </c>
      <c r="I43" s="10">
        <f>hidden1!H34</f>
        <v>44</v>
      </c>
    </row>
    <row r="44" spans="1:9" x14ac:dyDescent="0.2">
      <c r="A44" s="11" t="s">
        <v>38</v>
      </c>
      <c r="B44" s="31" t="str">
        <f>hidden1!A35</f>
        <v>0700</v>
      </c>
      <c r="C44" s="10">
        <f>hidden1!B35</f>
        <v>5</v>
      </c>
      <c r="D44" s="41">
        <f>hidden1!C35</f>
        <v>0.41970000000000002</v>
      </c>
      <c r="E44" s="10">
        <f>hidden1!D35</f>
        <v>62016</v>
      </c>
      <c r="F44" s="10">
        <f>hidden1!E35</f>
        <v>10543</v>
      </c>
      <c r="G44" s="10">
        <f>hidden1!F35</f>
        <v>0</v>
      </c>
      <c r="H44" s="10">
        <f>hidden1!G35</f>
        <v>4171</v>
      </c>
      <c r="I44" s="10">
        <f>hidden1!H35</f>
        <v>271</v>
      </c>
    </row>
    <row r="45" spans="1:9" x14ac:dyDescent="0.2">
      <c r="A45" s="11" t="s">
        <v>39</v>
      </c>
      <c r="B45" s="31" t="str">
        <f>hidden1!A37</f>
        <v>0900</v>
      </c>
      <c r="C45" s="10">
        <f>hidden1!B37</f>
        <v>6</v>
      </c>
      <c r="D45" s="41">
        <f>hidden1!C37</f>
        <v>0.31130000000000002</v>
      </c>
      <c r="E45" s="10">
        <f>hidden1!D37</f>
        <v>47552</v>
      </c>
      <c r="F45" s="10">
        <f>hidden1!E37</f>
        <v>8083</v>
      </c>
      <c r="G45" s="10">
        <f>hidden1!F37</f>
        <v>0</v>
      </c>
      <c r="H45" s="10">
        <f>hidden1!G37</f>
        <v>3679</v>
      </c>
      <c r="I45" s="10">
        <f>hidden1!H37</f>
        <v>243</v>
      </c>
    </row>
    <row r="46" spans="1:9" x14ac:dyDescent="0.2">
      <c r="A46" s="11" t="s">
        <v>40</v>
      </c>
      <c r="B46" s="31" t="str">
        <f>hidden1!A43</f>
        <v>1500</v>
      </c>
      <c r="C46" s="10">
        <f>hidden1!B43</f>
        <v>6</v>
      </c>
      <c r="D46" s="41">
        <f>hidden1!C43</f>
        <v>0.53220000000000001</v>
      </c>
      <c r="E46" s="10">
        <f>hidden1!D43</f>
        <v>262039</v>
      </c>
      <c r="F46" s="10">
        <f>hidden1!E43</f>
        <v>44547</v>
      </c>
      <c r="G46" s="10">
        <f>hidden1!F43</f>
        <v>0</v>
      </c>
      <c r="H46" s="10">
        <f>hidden1!G43</f>
        <v>30972</v>
      </c>
      <c r="I46" s="10">
        <f>hidden1!H43</f>
        <v>537</v>
      </c>
    </row>
    <row r="47" spans="1:9" x14ac:dyDescent="0.2">
      <c r="A47" s="11" t="s">
        <v>41</v>
      </c>
      <c r="B47" s="31" t="str">
        <f>hidden1!A48</f>
        <v>2000</v>
      </c>
      <c r="C47" s="10">
        <f>hidden1!B48</f>
        <v>2</v>
      </c>
      <c r="D47" s="41">
        <f>hidden1!C48</f>
        <v>0.441</v>
      </c>
      <c r="E47" s="10">
        <f>hidden1!D48</f>
        <v>91271</v>
      </c>
      <c r="F47" s="10">
        <f>hidden1!E48</f>
        <v>15516</v>
      </c>
      <c r="G47" s="10">
        <f>hidden1!F48</f>
        <v>0</v>
      </c>
      <c r="H47" s="10">
        <f>hidden1!G48</f>
        <v>96</v>
      </c>
      <c r="I47" s="10">
        <f>hidden1!H48</f>
        <v>1841</v>
      </c>
    </row>
    <row r="48" spans="1:9" x14ac:dyDescent="0.2">
      <c r="A48" s="11" t="s">
        <v>42</v>
      </c>
      <c r="B48" s="31" t="str">
        <f>hidden1!A54</f>
        <v>2600</v>
      </c>
      <c r="C48" s="10">
        <f>hidden1!B54</f>
        <v>33</v>
      </c>
      <c r="D48" s="41">
        <f>hidden1!C54</f>
        <v>7.5225</v>
      </c>
      <c r="E48" s="10">
        <f>hidden1!D54</f>
        <v>5039983</v>
      </c>
      <c r="F48" s="10">
        <f>hidden1!E54</f>
        <v>805607</v>
      </c>
      <c r="G48" s="10">
        <f>hidden1!F54</f>
        <v>0</v>
      </c>
      <c r="H48" s="10">
        <f>hidden1!G54</f>
        <v>366004</v>
      </c>
      <c r="I48" s="10">
        <f>hidden1!H54</f>
        <v>792</v>
      </c>
    </row>
    <row r="49" spans="1:9" x14ac:dyDescent="0.2">
      <c r="A49" s="12" t="s">
        <v>43</v>
      </c>
      <c r="B49" s="32"/>
      <c r="C49" s="22">
        <f t="shared" ref="C49:I49" si="4">SUM(C50:C57)</f>
        <v>226</v>
      </c>
      <c r="D49" s="40">
        <f t="shared" si="4"/>
        <v>66.484099999999998</v>
      </c>
      <c r="E49" s="22">
        <f t="shared" si="4"/>
        <v>40256219</v>
      </c>
      <c r="F49" s="22">
        <f t="shared" si="4"/>
        <v>6806972</v>
      </c>
      <c r="G49" s="22">
        <f t="shared" si="4"/>
        <v>0</v>
      </c>
      <c r="H49" s="22">
        <f t="shared" si="4"/>
        <v>2052201</v>
      </c>
      <c r="I49" s="22">
        <f t="shared" si="4"/>
        <v>1191082</v>
      </c>
    </row>
    <row r="50" spans="1:9" x14ac:dyDescent="0.2">
      <c r="A50" s="11" t="s">
        <v>44</v>
      </c>
      <c r="B50" s="31" t="str">
        <f>hidden1!A29</f>
        <v>0100</v>
      </c>
      <c r="C50" s="10">
        <f>hidden1!B29</f>
        <v>14</v>
      </c>
      <c r="D50" s="41">
        <f>hidden1!C29</f>
        <v>0.98540000000000005</v>
      </c>
      <c r="E50" s="10">
        <f>hidden1!D29</f>
        <v>543180</v>
      </c>
      <c r="F50" s="10">
        <f>hidden1!E29</f>
        <v>92340</v>
      </c>
      <c r="G50" s="10">
        <f>hidden1!F29</f>
        <v>0</v>
      </c>
      <c r="H50" s="10">
        <f>hidden1!G29</f>
        <v>56796</v>
      </c>
      <c r="I50" s="10">
        <f>hidden1!H29</f>
        <v>4898</v>
      </c>
    </row>
    <row r="51" spans="1:9" x14ac:dyDescent="0.2">
      <c r="A51" s="11" t="s">
        <v>45</v>
      </c>
      <c r="B51" s="31" t="str">
        <f>hidden1!A36</f>
        <v>0800</v>
      </c>
      <c r="C51" s="10">
        <f>hidden1!B36</f>
        <v>11</v>
      </c>
      <c r="D51" s="41">
        <f>hidden1!C36</f>
        <v>0.75540000000000007</v>
      </c>
      <c r="E51" s="10">
        <f>hidden1!D36</f>
        <v>312672</v>
      </c>
      <c r="F51" s="10">
        <f>hidden1!E36</f>
        <v>46066</v>
      </c>
      <c r="G51" s="10">
        <f>hidden1!F36</f>
        <v>0</v>
      </c>
      <c r="H51" s="10">
        <f>hidden1!G36</f>
        <v>21051</v>
      </c>
      <c r="I51" s="10">
        <f>hidden1!H36</f>
        <v>0</v>
      </c>
    </row>
    <row r="52" spans="1:9" x14ac:dyDescent="0.2">
      <c r="A52" s="11" t="s">
        <v>115</v>
      </c>
      <c r="B52" s="31" t="str">
        <f>hidden1!A112</f>
        <v>9100</v>
      </c>
      <c r="C52" s="10">
        <f>hidden1!B112</f>
        <v>0</v>
      </c>
      <c r="D52" s="41">
        <f>hidden1!C112</f>
        <v>0</v>
      </c>
      <c r="E52" s="10">
        <f>hidden1!D112</f>
        <v>0</v>
      </c>
      <c r="F52" s="10">
        <f>hidden1!E112</f>
        <v>0</v>
      </c>
      <c r="G52" s="10">
        <f>hidden1!F112</f>
        <v>0</v>
      </c>
      <c r="H52" s="10">
        <f>hidden1!G112</f>
        <v>0</v>
      </c>
      <c r="I52" s="10">
        <f>hidden1!H112</f>
        <v>0</v>
      </c>
    </row>
    <row r="53" spans="1:9" x14ac:dyDescent="0.2">
      <c r="A53" s="11" t="s">
        <v>46</v>
      </c>
      <c r="B53" s="31" t="str">
        <f>hidden1!A51</f>
        <v>2300</v>
      </c>
      <c r="C53" s="10">
        <f>hidden1!B51</f>
        <v>70</v>
      </c>
      <c r="D53" s="41">
        <f>hidden1!C51</f>
        <v>24.353899999999999</v>
      </c>
      <c r="E53" s="10">
        <f>hidden1!D51</f>
        <v>15324568</v>
      </c>
      <c r="F53" s="10">
        <f>hidden1!E51</f>
        <v>2605178</v>
      </c>
      <c r="G53" s="10">
        <f>hidden1!F51</f>
        <v>0</v>
      </c>
      <c r="H53" s="10">
        <f>hidden1!G51</f>
        <v>583842</v>
      </c>
      <c r="I53" s="10">
        <f>hidden1!H51</f>
        <v>209010</v>
      </c>
    </row>
    <row r="54" spans="1:9" x14ac:dyDescent="0.2">
      <c r="A54" s="11" t="s">
        <v>47</v>
      </c>
      <c r="B54" s="31" t="str">
        <f>hidden1!A58</f>
        <v>3000</v>
      </c>
      <c r="C54" s="10">
        <f>hidden1!B58</f>
        <v>27</v>
      </c>
      <c r="D54" s="41">
        <f>hidden1!C58</f>
        <v>10.5009</v>
      </c>
      <c r="E54" s="10">
        <f>hidden1!D58</f>
        <v>7480701</v>
      </c>
      <c r="F54" s="10">
        <f>hidden1!E58</f>
        <v>1271719</v>
      </c>
      <c r="G54" s="10">
        <f>hidden1!F58</f>
        <v>0</v>
      </c>
      <c r="H54" s="10">
        <f>hidden1!G58</f>
        <v>752954</v>
      </c>
      <c r="I54" s="10">
        <f>hidden1!H58</f>
        <v>1877</v>
      </c>
    </row>
    <row r="55" spans="1:9" x14ac:dyDescent="0.2">
      <c r="A55" s="11" t="s">
        <v>48</v>
      </c>
      <c r="B55" s="31" t="str">
        <f>hidden1!A62</f>
        <v>3400</v>
      </c>
      <c r="C55" s="10">
        <f>hidden1!B62</f>
        <v>50</v>
      </c>
      <c r="D55" s="41">
        <f>hidden1!C62</f>
        <v>14.856400000000001</v>
      </c>
      <c r="E55" s="10">
        <f>hidden1!D62</f>
        <v>7556522</v>
      </c>
      <c r="F55" s="10">
        <f>hidden1!E62</f>
        <v>1255111</v>
      </c>
      <c r="G55" s="10">
        <f>hidden1!F62</f>
        <v>0</v>
      </c>
      <c r="H55" s="10">
        <f>hidden1!G62</f>
        <v>501798</v>
      </c>
      <c r="I55" s="10">
        <f>hidden1!H62</f>
        <v>13185</v>
      </c>
    </row>
    <row r="56" spans="1:9" x14ac:dyDescent="0.2">
      <c r="A56" s="11" t="s">
        <v>49</v>
      </c>
      <c r="B56" s="31" t="str">
        <f>hidden1!A89</f>
        <v>6100</v>
      </c>
      <c r="C56" s="10">
        <f>hidden1!B89</f>
        <v>54</v>
      </c>
      <c r="D56" s="41">
        <f>hidden1!C89</f>
        <v>15.032100000000002</v>
      </c>
      <c r="E56" s="10">
        <f>hidden1!D89</f>
        <v>9038576</v>
      </c>
      <c r="F56" s="10">
        <f>hidden1!E89</f>
        <v>1536558</v>
      </c>
      <c r="G56" s="10">
        <f>hidden1!F89</f>
        <v>0</v>
      </c>
      <c r="H56" s="10">
        <f>hidden1!G89</f>
        <v>135760</v>
      </c>
      <c r="I56" s="10">
        <f>hidden1!H89</f>
        <v>962112</v>
      </c>
    </row>
    <row r="57" spans="1:9" x14ac:dyDescent="0.2">
      <c r="A57" s="24" t="s">
        <v>116</v>
      </c>
      <c r="B57" s="31">
        <f>hidden1!A113</f>
        <v>9200</v>
      </c>
      <c r="C57" s="10">
        <f>hidden1!B113</f>
        <v>0</v>
      </c>
      <c r="D57" s="41">
        <f>hidden1!C113</f>
        <v>0</v>
      </c>
      <c r="E57" s="10">
        <f>hidden1!D113</f>
        <v>0</v>
      </c>
      <c r="F57" s="10">
        <f>hidden1!E113</f>
        <v>0</v>
      </c>
      <c r="G57" s="10">
        <f>hidden1!F113</f>
        <v>0</v>
      </c>
      <c r="H57" s="10">
        <f>hidden1!G113</f>
        <v>0</v>
      </c>
      <c r="I57" s="10">
        <f>hidden1!H113</f>
        <v>0</v>
      </c>
    </row>
    <row r="58" spans="1:9" x14ac:dyDescent="0.2">
      <c r="A58" s="12" t="s">
        <v>50</v>
      </c>
      <c r="B58" s="32"/>
      <c r="C58" s="22">
        <f>SUM(C59:C72)</f>
        <v>504</v>
      </c>
      <c r="D58" s="40">
        <f t="shared" ref="D58:I58" si="5">SUM(D59:D72)</f>
        <v>210.54320000000004</v>
      </c>
      <c r="E58" s="22">
        <f t="shared" si="5"/>
        <v>108444814</v>
      </c>
      <c r="F58" s="22">
        <f t="shared" si="5"/>
        <v>18199690</v>
      </c>
      <c r="G58" s="22">
        <f t="shared" si="5"/>
        <v>0</v>
      </c>
      <c r="H58" s="22">
        <f t="shared" si="5"/>
        <v>7180544</v>
      </c>
      <c r="I58" s="22">
        <f t="shared" si="5"/>
        <v>1250780</v>
      </c>
    </row>
    <row r="59" spans="1:9" x14ac:dyDescent="0.2">
      <c r="A59" s="11" t="s">
        <v>51</v>
      </c>
      <c r="B59" s="31" t="str">
        <f>hidden1!A30</f>
        <v>0200</v>
      </c>
      <c r="C59" s="10">
        <f>hidden1!B30</f>
        <v>54</v>
      </c>
      <c r="D59" s="41">
        <f>hidden1!C30</f>
        <v>18.130500000000001</v>
      </c>
      <c r="E59" s="10">
        <f>hidden1!D30</f>
        <v>9382949</v>
      </c>
      <c r="F59" s="10">
        <f>hidden1!E30</f>
        <v>1432959</v>
      </c>
      <c r="G59" s="10">
        <f>hidden1!F30</f>
        <v>0</v>
      </c>
      <c r="H59" s="10">
        <f>hidden1!G30</f>
        <v>776809</v>
      </c>
      <c r="I59" s="10">
        <f>hidden1!H30</f>
        <v>17560</v>
      </c>
    </row>
    <row r="60" spans="1:9" x14ac:dyDescent="0.2">
      <c r="A60" s="11" t="s">
        <v>52</v>
      </c>
      <c r="B60" s="31" t="str">
        <f>hidden1!A40</f>
        <v>1200</v>
      </c>
      <c r="C60" s="10">
        <f>hidden1!B40</f>
        <v>15</v>
      </c>
      <c r="D60" s="41">
        <f>hidden1!C40</f>
        <v>1.1764000000000001</v>
      </c>
      <c r="E60" s="10">
        <f>hidden1!D40</f>
        <v>714815</v>
      </c>
      <c r="F60" s="10">
        <f>hidden1!E40</f>
        <v>108798</v>
      </c>
      <c r="G60" s="10">
        <f>hidden1!F40</f>
        <v>0</v>
      </c>
      <c r="H60" s="10">
        <f>hidden1!G40</f>
        <v>56508</v>
      </c>
      <c r="I60" s="10">
        <f>hidden1!H40</f>
        <v>2456</v>
      </c>
    </row>
    <row r="61" spans="1:9" x14ac:dyDescent="0.2">
      <c r="A61" s="11" t="s">
        <v>53</v>
      </c>
      <c r="B61" s="31" t="str">
        <f>hidden1!A41</f>
        <v>1300</v>
      </c>
      <c r="C61" s="10">
        <f>hidden1!B41</f>
        <v>12</v>
      </c>
      <c r="D61" s="41">
        <f>hidden1!C41</f>
        <v>0.67810000000000004</v>
      </c>
      <c r="E61" s="10">
        <f>hidden1!D41</f>
        <v>344751</v>
      </c>
      <c r="F61" s="10">
        <f>hidden1!E41</f>
        <v>58608</v>
      </c>
      <c r="G61" s="10">
        <f>hidden1!F41</f>
        <v>0</v>
      </c>
      <c r="H61" s="10">
        <f>hidden1!G41</f>
        <v>35338</v>
      </c>
      <c r="I61" s="10">
        <f>hidden1!H41</f>
        <v>4728</v>
      </c>
    </row>
    <row r="62" spans="1:9" x14ac:dyDescent="0.2">
      <c r="A62" s="11" t="s">
        <v>54</v>
      </c>
      <c r="B62" s="31" t="str">
        <f>hidden1!A44</f>
        <v>1600</v>
      </c>
      <c r="C62" s="10">
        <f>hidden1!B44</f>
        <v>51</v>
      </c>
      <c r="D62" s="41">
        <f>hidden1!C44</f>
        <v>108.95660000000001</v>
      </c>
      <c r="E62" s="10">
        <f>hidden1!D44</f>
        <v>50067237</v>
      </c>
      <c r="F62" s="10">
        <f>hidden1!E44</f>
        <v>8511431</v>
      </c>
      <c r="G62" s="10">
        <f>hidden1!F44</f>
        <v>0</v>
      </c>
      <c r="H62" s="10">
        <f>hidden1!G44</f>
        <v>3544044</v>
      </c>
      <c r="I62" s="10">
        <f>hidden1!H44</f>
        <v>24731</v>
      </c>
    </row>
    <row r="63" spans="1:9" x14ac:dyDescent="0.2">
      <c r="A63" s="11" t="s">
        <v>55</v>
      </c>
      <c r="B63" s="31" t="str">
        <f>hidden1!A46</f>
        <v>1800</v>
      </c>
      <c r="C63" s="10">
        <f>hidden1!B46</f>
        <v>25</v>
      </c>
      <c r="D63" s="41">
        <f>hidden1!C46</f>
        <v>3.7569000000000004</v>
      </c>
      <c r="E63" s="10">
        <f>hidden1!D46</f>
        <v>2307074</v>
      </c>
      <c r="F63" s="10">
        <f>hidden1!E46</f>
        <v>392202</v>
      </c>
      <c r="G63" s="10">
        <f>hidden1!F46</f>
        <v>0</v>
      </c>
      <c r="H63" s="10">
        <f>hidden1!G46</f>
        <v>127505</v>
      </c>
      <c r="I63" s="10">
        <f>hidden1!H46</f>
        <v>146456</v>
      </c>
    </row>
    <row r="64" spans="1:9" x14ac:dyDescent="0.2">
      <c r="A64" s="11" t="s">
        <v>56</v>
      </c>
      <c r="B64" s="31" t="str">
        <f>hidden1!A49</f>
        <v>2100</v>
      </c>
      <c r="C64" s="10">
        <f>hidden1!B49</f>
        <v>18</v>
      </c>
      <c r="D64" s="41">
        <f>hidden1!C49</f>
        <v>1.4298</v>
      </c>
      <c r="E64" s="10">
        <f>hidden1!D49</f>
        <v>636932</v>
      </c>
      <c r="F64" s="10">
        <f>hidden1!E49</f>
        <v>108279</v>
      </c>
      <c r="G64" s="10">
        <f>hidden1!F49</f>
        <v>0</v>
      </c>
      <c r="H64" s="10">
        <f>hidden1!G49</f>
        <v>56508</v>
      </c>
      <c r="I64" s="10">
        <f>hidden1!H49</f>
        <v>4251</v>
      </c>
    </row>
    <row r="65" spans="1:9" x14ac:dyDescent="0.2">
      <c r="A65" s="11" t="s">
        <v>57</v>
      </c>
      <c r="B65" s="31" t="str">
        <f>hidden1!A71</f>
        <v>4300</v>
      </c>
      <c r="C65" s="10">
        <f>hidden1!B71</f>
        <v>16</v>
      </c>
      <c r="D65" s="41">
        <f>hidden1!C71</f>
        <v>1.2949000000000002</v>
      </c>
      <c r="E65" s="10">
        <f>hidden1!D71</f>
        <v>452936</v>
      </c>
      <c r="F65" s="10">
        <f>hidden1!E71</f>
        <v>76999</v>
      </c>
      <c r="G65" s="10">
        <f>hidden1!F71</f>
        <v>0</v>
      </c>
      <c r="H65" s="10">
        <f>hidden1!G71</f>
        <v>34163</v>
      </c>
      <c r="I65" s="10">
        <f>hidden1!H71</f>
        <v>6072</v>
      </c>
    </row>
    <row r="66" spans="1:9" x14ac:dyDescent="0.2">
      <c r="A66" s="11" t="s">
        <v>58</v>
      </c>
      <c r="B66" s="31" t="str">
        <f>hidden1!A80</f>
        <v>5200</v>
      </c>
      <c r="C66" s="10">
        <f>hidden1!B80</f>
        <v>79</v>
      </c>
      <c r="D66" s="41">
        <f>hidden1!C80</f>
        <v>19.003500000000003</v>
      </c>
      <c r="E66" s="10">
        <f>hidden1!D80</f>
        <v>9084061</v>
      </c>
      <c r="F66" s="10">
        <f>hidden1!E80</f>
        <v>1483528</v>
      </c>
      <c r="G66" s="10">
        <f>hidden1!F80</f>
        <v>0</v>
      </c>
      <c r="H66" s="10">
        <f>hidden1!G80</f>
        <v>447765</v>
      </c>
      <c r="I66" s="10">
        <f>hidden1!H80</f>
        <v>391604</v>
      </c>
    </row>
    <row r="67" spans="1:9" x14ac:dyDescent="0.2">
      <c r="A67" s="11" t="s">
        <v>59</v>
      </c>
      <c r="B67" s="31" t="str">
        <f>hidden1!A84</f>
        <v>5600</v>
      </c>
      <c r="C67" s="10">
        <f>hidden1!B84</f>
        <v>36</v>
      </c>
      <c r="D67" s="41">
        <f>hidden1!C84</f>
        <v>4.4607999999999999</v>
      </c>
      <c r="E67" s="10">
        <f>hidden1!D84</f>
        <v>5511597</v>
      </c>
      <c r="F67" s="10">
        <f>hidden1!E84</f>
        <v>936970</v>
      </c>
      <c r="G67" s="10">
        <f>hidden1!F84</f>
        <v>0</v>
      </c>
      <c r="H67" s="10">
        <f>hidden1!G84</f>
        <v>691261</v>
      </c>
      <c r="I67" s="10">
        <f>hidden1!H84</f>
        <v>9076</v>
      </c>
    </row>
    <row r="68" spans="1:9" x14ac:dyDescent="0.2">
      <c r="A68" s="11" t="s">
        <v>60</v>
      </c>
      <c r="B68" s="31" t="str">
        <f>hidden1!A86</f>
        <v>5800</v>
      </c>
      <c r="C68" s="10">
        <f>hidden1!B86</f>
        <v>22</v>
      </c>
      <c r="D68" s="41">
        <f>hidden1!C86</f>
        <v>3.0948000000000002</v>
      </c>
      <c r="E68" s="10">
        <f>hidden1!D86</f>
        <v>1306340</v>
      </c>
      <c r="F68" s="10">
        <f>hidden1!E86</f>
        <v>222078</v>
      </c>
      <c r="G68" s="10">
        <f>hidden1!F86</f>
        <v>0</v>
      </c>
      <c r="H68" s="10">
        <f>hidden1!G86</f>
        <v>72258</v>
      </c>
      <c r="I68" s="10">
        <f>hidden1!H86</f>
        <v>9653</v>
      </c>
    </row>
    <row r="69" spans="1:9" x14ac:dyDescent="0.2">
      <c r="A69" s="11" t="s">
        <v>61</v>
      </c>
      <c r="B69" s="31" t="str">
        <f>hidden1!A87</f>
        <v>5900</v>
      </c>
      <c r="C69" s="10">
        <f>hidden1!B87</f>
        <v>45</v>
      </c>
      <c r="D69" s="41">
        <f>hidden1!C87</f>
        <v>13.192</v>
      </c>
      <c r="E69" s="10">
        <f>hidden1!D87</f>
        <v>6757113</v>
      </c>
      <c r="F69" s="10">
        <f>hidden1!E87</f>
        <v>1148408</v>
      </c>
      <c r="G69" s="10">
        <f>hidden1!F87</f>
        <v>0</v>
      </c>
      <c r="H69" s="10">
        <f>hidden1!G87</f>
        <v>537161</v>
      </c>
      <c r="I69" s="10">
        <f>hidden1!H87</f>
        <v>11701</v>
      </c>
    </row>
    <row r="70" spans="1:9" x14ac:dyDescent="0.2">
      <c r="A70" s="11" t="s">
        <v>62</v>
      </c>
      <c r="B70" s="31" t="str">
        <f>hidden1!A91</f>
        <v>6300</v>
      </c>
      <c r="C70" s="10">
        <f>hidden1!B91</f>
        <v>68</v>
      </c>
      <c r="D70" s="41">
        <f>hidden1!C91</f>
        <v>25.214100000000002</v>
      </c>
      <c r="E70" s="10">
        <f>hidden1!D91</f>
        <v>14174468</v>
      </c>
      <c r="F70" s="10">
        <f>hidden1!E91</f>
        <v>2409658</v>
      </c>
      <c r="G70" s="10">
        <f>hidden1!F91</f>
        <v>0</v>
      </c>
      <c r="H70" s="10">
        <f>hidden1!G91</f>
        <v>359556</v>
      </c>
      <c r="I70" s="10">
        <f>hidden1!H91</f>
        <v>241648</v>
      </c>
    </row>
    <row r="71" spans="1:9" x14ac:dyDescent="0.2">
      <c r="A71" s="11" t="s">
        <v>63</v>
      </c>
      <c r="B71" s="31" t="str">
        <f>hidden1!A92</f>
        <v>6400</v>
      </c>
      <c r="C71" s="10">
        <f>hidden1!B92</f>
        <v>43</v>
      </c>
      <c r="D71" s="41">
        <f>hidden1!C92</f>
        <v>8.8903999999999996</v>
      </c>
      <c r="E71" s="10">
        <f>hidden1!D92</f>
        <v>7037571</v>
      </c>
      <c r="F71" s="10">
        <f>hidden1!E92</f>
        <v>1196387</v>
      </c>
      <c r="G71" s="10">
        <f>hidden1!F92</f>
        <v>0</v>
      </c>
      <c r="H71" s="10">
        <f>hidden1!G92</f>
        <v>404155</v>
      </c>
      <c r="I71" s="10">
        <f>hidden1!H92</f>
        <v>370305</v>
      </c>
    </row>
    <row r="72" spans="1:9" x14ac:dyDescent="0.2">
      <c r="A72" s="11" t="s">
        <v>64</v>
      </c>
      <c r="B72" s="31" t="str">
        <f>hidden1!A101</f>
        <v>7300</v>
      </c>
      <c r="C72" s="10">
        <f>hidden1!B101</f>
        <v>20</v>
      </c>
      <c r="D72" s="41">
        <f>hidden1!C101</f>
        <v>1.2644</v>
      </c>
      <c r="E72" s="10">
        <f>hidden1!D101</f>
        <v>666970</v>
      </c>
      <c r="F72" s="10">
        <f>hidden1!E101</f>
        <v>113385</v>
      </c>
      <c r="G72" s="10">
        <f>hidden1!F101</f>
        <v>0</v>
      </c>
      <c r="H72" s="10">
        <f>hidden1!G101</f>
        <v>37513</v>
      </c>
      <c r="I72" s="10">
        <f>hidden1!H101</f>
        <v>10539</v>
      </c>
    </row>
    <row r="73" spans="1:9" x14ac:dyDescent="0.2">
      <c r="A73" s="12" t="s">
        <v>65</v>
      </c>
      <c r="B73" s="32"/>
      <c r="C73" s="22">
        <f>SUM(C74:C79)</f>
        <v>290</v>
      </c>
      <c r="D73" s="40">
        <f t="shared" ref="D73:I73" si="6">SUM(D74:D79)</f>
        <v>428.53570000000008</v>
      </c>
      <c r="E73" s="22">
        <f t="shared" si="6"/>
        <v>319529940</v>
      </c>
      <c r="F73" s="22">
        <f t="shared" si="6"/>
        <v>46981611</v>
      </c>
      <c r="G73" s="22">
        <f t="shared" si="6"/>
        <v>0</v>
      </c>
      <c r="H73" s="22">
        <f t="shared" si="6"/>
        <v>15728563</v>
      </c>
      <c r="I73" s="22">
        <f t="shared" si="6"/>
        <v>1646548</v>
      </c>
    </row>
    <row r="74" spans="1:9" x14ac:dyDescent="0.2">
      <c r="A74" s="11" t="s">
        <v>66</v>
      </c>
      <c r="B74" s="31" t="str">
        <f>hidden1!A73</f>
        <v>4500</v>
      </c>
      <c r="C74" s="10">
        <f>hidden1!B73</f>
        <v>19</v>
      </c>
      <c r="D74" s="41">
        <f>hidden1!C73</f>
        <v>1.9085000000000001</v>
      </c>
      <c r="E74" s="10">
        <f>hidden1!D73</f>
        <v>1289792</v>
      </c>
      <c r="F74" s="10">
        <f>hidden1!E73</f>
        <v>219265</v>
      </c>
      <c r="G74" s="10">
        <f>hidden1!F73</f>
        <v>0</v>
      </c>
      <c r="H74" s="10">
        <f>hidden1!G73</f>
        <v>66324</v>
      </c>
      <c r="I74" s="10">
        <f>hidden1!H73</f>
        <v>33264</v>
      </c>
    </row>
    <row r="75" spans="1:9" x14ac:dyDescent="0.2">
      <c r="A75" s="11" t="s">
        <v>67</v>
      </c>
      <c r="B75" s="31" t="str">
        <f>hidden1!A94</f>
        <v>6600</v>
      </c>
      <c r="C75" s="10">
        <f>hidden1!B94</f>
        <v>77</v>
      </c>
      <c r="D75" s="41">
        <f>hidden1!C94</f>
        <v>124.04310000000001</v>
      </c>
      <c r="E75" s="10">
        <f>hidden1!D94</f>
        <v>50843448</v>
      </c>
      <c r="F75" s="10">
        <f>hidden1!E94</f>
        <v>7829482</v>
      </c>
      <c r="G75" s="10">
        <f>hidden1!F94</f>
        <v>0</v>
      </c>
      <c r="H75" s="10">
        <f>hidden1!G94</f>
        <v>2774037</v>
      </c>
      <c r="I75" s="10">
        <f>hidden1!H94</f>
        <v>682427</v>
      </c>
    </row>
    <row r="76" spans="1:9" x14ac:dyDescent="0.2">
      <c r="A76" s="11" t="s">
        <v>68</v>
      </c>
      <c r="B76" s="31" t="str">
        <f>hidden1!A100</f>
        <v>7200</v>
      </c>
      <c r="C76" s="10">
        <f>hidden1!B100</f>
        <v>52</v>
      </c>
      <c r="D76" s="41">
        <f>hidden1!C100</f>
        <v>14.229000000000001</v>
      </c>
      <c r="E76" s="10">
        <f>hidden1!D100</f>
        <v>10859759</v>
      </c>
      <c r="F76" s="10">
        <f>hidden1!E100</f>
        <v>1688757</v>
      </c>
      <c r="G76" s="10">
        <f>hidden1!F100</f>
        <v>0</v>
      </c>
      <c r="H76" s="10">
        <f>hidden1!G100</f>
        <v>647535</v>
      </c>
      <c r="I76" s="10">
        <f>hidden1!H100</f>
        <v>7331</v>
      </c>
    </row>
    <row r="77" spans="1:9" x14ac:dyDescent="0.2">
      <c r="A77" s="11" t="s">
        <v>69</v>
      </c>
      <c r="B77" s="31" t="str">
        <f>hidden1!A102</f>
        <v>7400</v>
      </c>
      <c r="C77" s="10">
        <f>hidden1!B102</f>
        <v>51</v>
      </c>
      <c r="D77" s="41">
        <f>hidden1!C102</f>
        <v>66.632199999999997</v>
      </c>
      <c r="E77" s="10">
        <f>hidden1!D102</f>
        <v>7192809</v>
      </c>
      <c r="F77" s="10">
        <f>hidden1!E102</f>
        <v>1222778</v>
      </c>
      <c r="G77" s="10">
        <f>hidden1!F102</f>
        <v>0</v>
      </c>
      <c r="H77" s="10">
        <f>hidden1!G102</f>
        <v>588209</v>
      </c>
      <c r="I77" s="10">
        <f>hidden1!H102</f>
        <v>9320</v>
      </c>
    </row>
    <row r="78" spans="1:9" x14ac:dyDescent="0.2">
      <c r="A78" s="11" t="s">
        <v>70</v>
      </c>
      <c r="B78" s="31" t="str">
        <f>hidden1!A109</f>
        <v>8600</v>
      </c>
      <c r="C78" s="10">
        <f>hidden1!B109</f>
        <v>43</v>
      </c>
      <c r="D78" s="41">
        <f>hidden1!C109</f>
        <v>128.26080000000002</v>
      </c>
      <c r="E78" s="10">
        <f>hidden1!D109</f>
        <v>196952504</v>
      </c>
      <c r="F78" s="10">
        <f>hidden1!E109</f>
        <v>27114753</v>
      </c>
      <c r="G78" s="10">
        <f>hidden1!F109</f>
        <v>0</v>
      </c>
      <c r="H78" s="10">
        <f>hidden1!G109</f>
        <v>7387893</v>
      </c>
      <c r="I78" s="10">
        <f>hidden1!H109</f>
        <v>759903</v>
      </c>
    </row>
    <row r="79" spans="1:9" x14ac:dyDescent="0.2">
      <c r="A79" s="11" t="s">
        <v>71</v>
      </c>
      <c r="B79" s="31" t="str">
        <f>hidden1!A111</f>
        <v>8900</v>
      </c>
      <c r="C79" s="10">
        <f>hidden1!B111</f>
        <v>48</v>
      </c>
      <c r="D79" s="41">
        <f>hidden1!C111</f>
        <v>93.462100000000007</v>
      </c>
      <c r="E79" s="10">
        <f>hidden1!D111</f>
        <v>52391628</v>
      </c>
      <c r="F79" s="10">
        <f>hidden1!E111</f>
        <v>8906576</v>
      </c>
      <c r="G79" s="10">
        <f>hidden1!F111</f>
        <v>0</v>
      </c>
      <c r="H79" s="10">
        <f>hidden1!G111</f>
        <v>4264565</v>
      </c>
      <c r="I79" s="10">
        <f>hidden1!H111</f>
        <v>154303</v>
      </c>
    </row>
    <row r="80" spans="1:9" x14ac:dyDescent="0.2">
      <c r="A80" s="12" t="s">
        <v>72</v>
      </c>
      <c r="B80" s="32"/>
      <c r="C80" s="22">
        <f>SUM(C81:C90)</f>
        <v>232</v>
      </c>
      <c r="D80" s="40">
        <f t="shared" ref="D80:I80" si="7">SUM(D81:D90)</f>
        <v>153.20110000000003</v>
      </c>
      <c r="E80" s="22">
        <f t="shared" si="7"/>
        <v>91204434</v>
      </c>
      <c r="F80" s="22">
        <f t="shared" si="7"/>
        <v>15503445</v>
      </c>
      <c r="G80" s="22">
        <f t="shared" si="7"/>
        <v>0</v>
      </c>
      <c r="H80" s="22">
        <f t="shared" si="7"/>
        <v>1236760</v>
      </c>
      <c r="I80" s="22">
        <f t="shared" si="7"/>
        <v>4631300</v>
      </c>
    </row>
    <row r="81" spans="1:9" x14ac:dyDescent="0.2">
      <c r="A81" s="11" t="s">
        <v>73</v>
      </c>
      <c r="B81" s="31" t="str">
        <f>hidden1!A32</f>
        <v>0400</v>
      </c>
      <c r="C81" s="10">
        <f>hidden1!B32</f>
        <v>3</v>
      </c>
      <c r="D81" s="41">
        <f>hidden1!C32</f>
        <v>6.8199999999999997E-2</v>
      </c>
      <c r="E81" s="10">
        <f>hidden1!D32</f>
        <v>5293</v>
      </c>
      <c r="F81" s="10">
        <f>hidden1!E32</f>
        <v>899</v>
      </c>
      <c r="G81" s="10">
        <f>hidden1!F32</f>
        <v>0</v>
      </c>
      <c r="H81" s="10">
        <f>hidden1!G32</f>
        <v>97</v>
      </c>
      <c r="I81" s="10">
        <f>hidden1!H32</f>
        <v>125</v>
      </c>
    </row>
    <row r="82" spans="1:9" x14ac:dyDescent="0.2">
      <c r="A82" s="11" t="s">
        <v>75</v>
      </c>
      <c r="B82" s="31" t="str">
        <f>hidden1!A45</f>
        <v>1700</v>
      </c>
      <c r="C82" s="10">
        <f>hidden1!B45</f>
        <v>1</v>
      </c>
      <c r="D82" s="41">
        <f>hidden1!C45</f>
        <v>0.1144</v>
      </c>
      <c r="E82" s="10">
        <f>hidden1!D45</f>
        <v>5515</v>
      </c>
      <c r="F82" s="10">
        <f>hidden1!E45</f>
        <v>938</v>
      </c>
      <c r="G82" s="10">
        <f>hidden1!F45</f>
        <v>0</v>
      </c>
      <c r="H82" s="10">
        <f>hidden1!G45</f>
        <v>39</v>
      </c>
      <c r="I82" s="10">
        <f>hidden1!H45</f>
        <v>0</v>
      </c>
    </row>
    <row r="83" spans="1:9" x14ac:dyDescent="0.2">
      <c r="A83" s="11" t="s">
        <v>76</v>
      </c>
      <c r="B83" s="31" t="str">
        <f>hidden1!A47</f>
        <v>1900</v>
      </c>
      <c r="C83" s="10">
        <f>hidden1!B47</f>
        <v>5</v>
      </c>
      <c r="D83" s="41">
        <f>hidden1!C47</f>
        <v>0.38580000000000003</v>
      </c>
      <c r="E83" s="10">
        <f>hidden1!D47</f>
        <v>99558</v>
      </c>
      <c r="F83" s="10">
        <f>hidden1!E47</f>
        <v>16925</v>
      </c>
      <c r="G83" s="10">
        <f>hidden1!F47</f>
        <v>0</v>
      </c>
      <c r="H83" s="10">
        <f>hidden1!G47</f>
        <v>96</v>
      </c>
      <c r="I83" s="10">
        <f>hidden1!H47</f>
        <v>2398</v>
      </c>
    </row>
    <row r="84" spans="1:9" x14ac:dyDescent="0.2">
      <c r="A84" s="11" t="s">
        <v>77</v>
      </c>
      <c r="B84" s="31" t="str">
        <f>hidden1!A50</f>
        <v>2200</v>
      </c>
      <c r="C84" s="10">
        <f>hidden1!B50</f>
        <v>13</v>
      </c>
      <c r="D84" s="41">
        <f>hidden1!C50</f>
        <v>4.3003999999999998</v>
      </c>
      <c r="E84" s="10">
        <f>hidden1!D50</f>
        <v>3089913</v>
      </c>
      <c r="F84" s="10">
        <f>hidden1!E50</f>
        <v>525284</v>
      </c>
      <c r="G84" s="10">
        <f>hidden1!F50</f>
        <v>0</v>
      </c>
      <c r="H84" s="10">
        <f>hidden1!G50</f>
        <v>228130</v>
      </c>
      <c r="I84" s="10">
        <f>hidden1!H50</f>
        <v>1429</v>
      </c>
    </row>
    <row r="85" spans="1:9" x14ac:dyDescent="0.2">
      <c r="A85" s="11" t="s">
        <v>78</v>
      </c>
      <c r="B85" s="31" t="str">
        <f>hidden1!A52</f>
        <v>2400</v>
      </c>
      <c r="C85" s="10">
        <f>hidden1!B52</f>
        <v>39</v>
      </c>
      <c r="D85" s="41">
        <f>hidden1!C52</f>
        <v>84.172800000000009</v>
      </c>
      <c r="E85" s="10">
        <f>hidden1!D52</f>
        <v>68589616</v>
      </c>
      <c r="F85" s="10">
        <f>hidden1!E52</f>
        <v>11660234</v>
      </c>
      <c r="G85" s="10">
        <f>hidden1!F52</f>
        <v>0</v>
      </c>
      <c r="H85" s="10">
        <f>hidden1!G52</f>
        <v>81183</v>
      </c>
      <c r="I85" s="10">
        <f>hidden1!H52</f>
        <v>4263154</v>
      </c>
    </row>
    <row r="86" spans="1:9" x14ac:dyDescent="0.2">
      <c r="A86" s="11" t="s">
        <v>79</v>
      </c>
      <c r="B86" s="31" t="str">
        <f>hidden1!A66</f>
        <v>3800</v>
      </c>
      <c r="C86" s="10">
        <f>hidden1!B66</f>
        <v>41</v>
      </c>
      <c r="D86" s="41">
        <f>hidden1!C66</f>
        <v>18.3232</v>
      </c>
      <c r="E86" s="10">
        <f>hidden1!D66</f>
        <v>9803372</v>
      </c>
      <c r="F86" s="10">
        <f>hidden1!E66</f>
        <v>1666574</v>
      </c>
      <c r="G86" s="10">
        <f>hidden1!F66</f>
        <v>0</v>
      </c>
      <c r="H86" s="10">
        <f>hidden1!G66</f>
        <v>227758</v>
      </c>
      <c r="I86" s="10">
        <f>hidden1!H66</f>
        <v>208057</v>
      </c>
    </row>
    <row r="87" spans="1:9" x14ac:dyDescent="0.2">
      <c r="A87" s="11" t="s">
        <v>80</v>
      </c>
      <c r="B87" s="31" t="str">
        <f>hidden1!A70</f>
        <v>4200</v>
      </c>
      <c r="C87" s="10">
        <f>hidden1!B70</f>
        <v>30</v>
      </c>
      <c r="D87" s="41">
        <f>hidden1!C70</f>
        <v>19.3706</v>
      </c>
      <c r="E87" s="10">
        <f>hidden1!D70</f>
        <v>2023948</v>
      </c>
      <c r="F87" s="10">
        <f>hidden1!E70</f>
        <v>344070</v>
      </c>
      <c r="G87" s="10">
        <f>hidden1!F70</f>
        <v>0</v>
      </c>
      <c r="H87" s="10">
        <f>hidden1!G70</f>
        <v>161239</v>
      </c>
      <c r="I87" s="10">
        <f>hidden1!H70</f>
        <v>5315</v>
      </c>
    </row>
    <row r="88" spans="1:9" x14ac:dyDescent="0.2">
      <c r="A88" s="11" t="s">
        <v>81</v>
      </c>
      <c r="B88" s="31" t="str">
        <f>hidden1!A82</f>
        <v>5400</v>
      </c>
      <c r="C88" s="10">
        <f>hidden1!B82</f>
        <v>42</v>
      </c>
      <c r="D88" s="41">
        <f>hidden1!C82</f>
        <v>7.1190000000000007</v>
      </c>
      <c r="E88" s="10">
        <f>hidden1!D82</f>
        <v>1259115</v>
      </c>
      <c r="F88" s="10">
        <f>hidden1!E82</f>
        <v>212744</v>
      </c>
      <c r="G88" s="10">
        <f>hidden1!F82</f>
        <v>0</v>
      </c>
      <c r="H88" s="10">
        <f>hidden1!G82</f>
        <v>64537</v>
      </c>
      <c r="I88" s="10">
        <f>hidden1!H82</f>
        <v>7370</v>
      </c>
    </row>
    <row r="89" spans="1:9" x14ac:dyDescent="0.2">
      <c r="A89" s="11" t="s">
        <v>82</v>
      </c>
      <c r="B89" s="31" t="str">
        <f>hidden1!A83</f>
        <v>5500</v>
      </c>
      <c r="C89" s="10">
        <f>hidden1!B83</f>
        <v>27</v>
      </c>
      <c r="D89" s="41">
        <f>hidden1!C83</f>
        <v>14.0219</v>
      </c>
      <c r="E89" s="10">
        <f>hidden1!D83</f>
        <v>1386597</v>
      </c>
      <c r="F89" s="10">
        <f>hidden1!E83</f>
        <v>235721</v>
      </c>
      <c r="G89" s="10">
        <f>hidden1!F83</f>
        <v>0</v>
      </c>
      <c r="H89" s="10">
        <f>hidden1!G83</f>
        <v>75770</v>
      </c>
      <c r="I89" s="10">
        <f>hidden1!H83</f>
        <v>3490</v>
      </c>
    </row>
    <row r="90" spans="1:9" x14ac:dyDescent="0.2">
      <c r="A90" s="11" t="s">
        <v>83</v>
      </c>
      <c r="B90" s="31" t="str">
        <f>hidden1!A98</f>
        <v>7000</v>
      </c>
      <c r="C90" s="10">
        <f>hidden1!B98</f>
        <v>31</v>
      </c>
      <c r="D90" s="41">
        <f>hidden1!C98</f>
        <v>5.3248000000000006</v>
      </c>
      <c r="E90" s="10">
        <f>hidden1!D98</f>
        <v>4941507</v>
      </c>
      <c r="F90" s="10">
        <f>hidden1!E98</f>
        <v>840056</v>
      </c>
      <c r="G90" s="10">
        <f>hidden1!F98</f>
        <v>0</v>
      </c>
      <c r="H90" s="10">
        <f>hidden1!G98</f>
        <v>397911</v>
      </c>
      <c r="I90" s="10">
        <f>hidden1!H98</f>
        <v>139962</v>
      </c>
    </row>
    <row r="91" spans="1:9" x14ac:dyDescent="0.2">
      <c r="A91" s="12" t="s">
        <v>85</v>
      </c>
      <c r="B91" s="32"/>
      <c r="C91" s="22">
        <f>SUM(C92:C102)</f>
        <v>149</v>
      </c>
      <c r="D91" s="40">
        <f t="shared" ref="D91:I91" si="8">SUM(D92:D102)</f>
        <v>49.326000000000001</v>
      </c>
      <c r="E91" s="22">
        <f t="shared" si="8"/>
        <v>39163115</v>
      </c>
      <c r="F91" s="22">
        <f t="shared" si="8"/>
        <v>6657737</v>
      </c>
      <c r="G91" s="22">
        <f t="shared" si="8"/>
        <v>0</v>
      </c>
      <c r="H91" s="22">
        <f t="shared" si="8"/>
        <v>1959104</v>
      </c>
      <c r="I91" s="22">
        <f t="shared" si="8"/>
        <v>683217</v>
      </c>
    </row>
    <row r="92" spans="1:9" x14ac:dyDescent="0.2">
      <c r="A92" s="11" t="s">
        <v>74</v>
      </c>
      <c r="B92" s="31" t="str">
        <f>hidden1!A31</f>
        <v>0300</v>
      </c>
      <c r="C92" s="10">
        <f>hidden1!B31</f>
        <v>7</v>
      </c>
      <c r="D92" s="41">
        <f>hidden1!C31</f>
        <v>1.2294</v>
      </c>
      <c r="E92" s="10">
        <f>hidden1!D31</f>
        <v>750909</v>
      </c>
      <c r="F92" s="10">
        <f>hidden1!E31</f>
        <v>127654</v>
      </c>
      <c r="G92" s="10">
        <f>hidden1!F31</f>
        <v>0</v>
      </c>
      <c r="H92" s="10">
        <f>hidden1!G31</f>
        <v>159</v>
      </c>
      <c r="I92" s="10">
        <f>hidden1!H31</f>
        <v>68574</v>
      </c>
    </row>
    <row r="93" spans="1:9" x14ac:dyDescent="0.2">
      <c r="A93" s="11" t="s">
        <v>86</v>
      </c>
      <c r="B93" s="31" t="str">
        <f>hidden1!A42</f>
        <v>1400</v>
      </c>
      <c r="C93" s="10">
        <f>hidden1!B42</f>
        <v>22</v>
      </c>
      <c r="D93" s="41">
        <f>hidden1!C42</f>
        <v>20.721299999999999</v>
      </c>
      <c r="E93" s="10">
        <f>hidden1!D42</f>
        <v>23428582</v>
      </c>
      <c r="F93" s="10">
        <f>hidden1!E42</f>
        <v>3982861</v>
      </c>
      <c r="G93" s="10">
        <f>hidden1!F42</f>
        <v>0</v>
      </c>
      <c r="H93" s="10">
        <f>hidden1!G42</f>
        <v>1396335</v>
      </c>
      <c r="I93" s="10">
        <f>hidden1!H42</f>
        <v>0</v>
      </c>
    </row>
    <row r="94" spans="1:9" x14ac:dyDescent="0.2">
      <c r="A94" s="11" t="s">
        <v>87</v>
      </c>
      <c r="B94" s="31" t="str">
        <f>hidden1!A53</f>
        <v>2500</v>
      </c>
      <c r="C94" s="10">
        <f>hidden1!B53</f>
        <v>27</v>
      </c>
      <c r="D94" s="41">
        <f>hidden1!C53</f>
        <v>6.9353000000000007</v>
      </c>
      <c r="E94" s="10">
        <f>hidden1!D53</f>
        <v>2362942</v>
      </c>
      <c r="F94" s="10">
        <f>hidden1!E53</f>
        <v>401701</v>
      </c>
      <c r="G94" s="10">
        <f>hidden1!F53</f>
        <v>0</v>
      </c>
      <c r="H94" s="10">
        <f>hidden1!G53</f>
        <v>88631</v>
      </c>
      <c r="I94" s="10">
        <f>hidden1!H53</f>
        <v>18650</v>
      </c>
    </row>
    <row r="95" spans="1:9" x14ac:dyDescent="0.2">
      <c r="A95" s="11" t="s">
        <v>88</v>
      </c>
      <c r="B95" s="31" t="str">
        <f>hidden1!A55</f>
        <v>2700</v>
      </c>
      <c r="C95" s="10">
        <f>hidden1!B55</f>
        <v>28</v>
      </c>
      <c r="D95" s="41">
        <f>hidden1!C55</f>
        <v>7.4316000000000004</v>
      </c>
      <c r="E95" s="10">
        <f>hidden1!D55</f>
        <v>3576262</v>
      </c>
      <c r="F95" s="10">
        <f>hidden1!E55</f>
        <v>607967</v>
      </c>
      <c r="G95" s="10">
        <f>hidden1!F55</f>
        <v>0</v>
      </c>
      <c r="H95" s="10">
        <f>hidden1!G55</f>
        <v>98658</v>
      </c>
      <c r="I95" s="10">
        <f>hidden1!H55</f>
        <v>42395</v>
      </c>
    </row>
    <row r="96" spans="1:9" x14ac:dyDescent="0.2">
      <c r="A96" s="11" t="s">
        <v>89</v>
      </c>
      <c r="B96" s="31" t="str">
        <f>hidden1!A56</f>
        <v>2800</v>
      </c>
      <c r="C96" s="10">
        <f>hidden1!B56</f>
        <v>16</v>
      </c>
      <c r="D96" s="41">
        <f>hidden1!C56</f>
        <v>3.7912000000000003</v>
      </c>
      <c r="E96" s="10">
        <f>hidden1!D56</f>
        <v>2617690</v>
      </c>
      <c r="F96" s="10">
        <f>hidden1!E56</f>
        <v>445008</v>
      </c>
      <c r="G96" s="10">
        <f>hidden1!F56</f>
        <v>0</v>
      </c>
      <c r="H96" s="10">
        <f>hidden1!G56</f>
        <v>222495</v>
      </c>
      <c r="I96" s="10">
        <f>hidden1!H56</f>
        <v>467</v>
      </c>
    </row>
    <row r="97" spans="1:9" x14ac:dyDescent="0.2">
      <c r="A97" s="11" t="s">
        <v>90</v>
      </c>
      <c r="B97" s="31" t="str">
        <f>hidden1!A69</f>
        <v>4100</v>
      </c>
      <c r="C97" s="10">
        <f>hidden1!B69</f>
        <v>8</v>
      </c>
      <c r="D97" s="41">
        <f>hidden1!C69</f>
        <v>0.42380000000000001</v>
      </c>
      <c r="E97" s="10">
        <f>hidden1!D69</f>
        <v>417789</v>
      </c>
      <c r="F97" s="10">
        <f>hidden1!E69</f>
        <v>71024</v>
      </c>
      <c r="G97" s="10">
        <f>hidden1!F69</f>
        <v>0</v>
      </c>
      <c r="H97" s="10">
        <f>hidden1!G69</f>
        <v>54398</v>
      </c>
      <c r="I97" s="10">
        <f>hidden1!H69</f>
        <v>0</v>
      </c>
    </row>
    <row r="98" spans="1:9" x14ac:dyDescent="0.2">
      <c r="A98" s="11" t="s">
        <v>91</v>
      </c>
      <c r="B98" s="31" t="str">
        <f>hidden1!A77</f>
        <v>4900</v>
      </c>
      <c r="C98" s="10">
        <f>hidden1!B77</f>
        <v>1</v>
      </c>
      <c r="D98" s="41">
        <f>hidden1!C77</f>
        <v>0.12710000000000002</v>
      </c>
      <c r="E98" s="10">
        <f>hidden1!D77</f>
        <v>6130</v>
      </c>
      <c r="F98" s="10">
        <f>hidden1!E77</f>
        <v>1042</v>
      </c>
      <c r="G98" s="10">
        <f>hidden1!F77</f>
        <v>0</v>
      </c>
      <c r="H98" s="10">
        <f>hidden1!G77</f>
        <v>11</v>
      </c>
      <c r="I98" s="10">
        <f>hidden1!H77</f>
        <v>0</v>
      </c>
    </row>
    <row r="99" spans="1:9" x14ac:dyDescent="0.2">
      <c r="A99" s="11" t="s">
        <v>92</v>
      </c>
      <c r="B99" s="31" t="str">
        <f>hidden1!A93</f>
        <v>6500</v>
      </c>
      <c r="C99" s="10">
        <f>hidden1!B93</f>
        <v>14</v>
      </c>
      <c r="D99" s="41">
        <f>hidden1!C93</f>
        <v>0.79139999999999999</v>
      </c>
      <c r="E99" s="10">
        <f>hidden1!D93</f>
        <v>689945</v>
      </c>
      <c r="F99" s="10">
        <f>hidden1!E93</f>
        <v>117291</v>
      </c>
      <c r="G99" s="10">
        <f>hidden1!F93</f>
        <v>0</v>
      </c>
      <c r="H99" s="10">
        <f>hidden1!G93</f>
        <v>72820</v>
      </c>
      <c r="I99" s="10">
        <f>hidden1!H93</f>
        <v>2906</v>
      </c>
    </row>
    <row r="100" spans="1:9" x14ac:dyDescent="0.2">
      <c r="A100" s="11" t="s">
        <v>84</v>
      </c>
      <c r="B100" s="31" t="str">
        <f>hidden1!A103</f>
        <v>7500</v>
      </c>
      <c r="C100" s="10">
        <f>hidden1!B103</f>
        <v>16</v>
      </c>
      <c r="D100" s="41">
        <f>hidden1!C103</f>
        <v>4.0061999999999998</v>
      </c>
      <c r="E100" s="10">
        <f>hidden1!D103</f>
        <v>2700611</v>
      </c>
      <c r="F100" s="10">
        <f>hidden1!E103</f>
        <v>459105</v>
      </c>
      <c r="G100" s="10">
        <f>hidden1!F103</f>
        <v>0</v>
      </c>
      <c r="H100" s="10">
        <f>hidden1!G103</f>
        <v>237</v>
      </c>
      <c r="I100" s="10">
        <f>hidden1!H103</f>
        <v>323104</v>
      </c>
    </row>
    <row r="101" spans="1:9" x14ac:dyDescent="0.2">
      <c r="A101" s="11" t="s">
        <v>93</v>
      </c>
      <c r="B101" s="31" t="str">
        <f>hidden1!A107</f>
        <v>7900</v>
      </c>
      <c r="C101" s="10">
        <f>hidden1!B107</f>
        <v>4</v>
      </c>
      <c r="D101" s="41">
        <f>hidden1!C107</f>
        <v>1.1922000000000001</v>
      </c>
      <c r="E101" s="10">
        <f>hidden1!D107</f>
        <v>599103</v>
      </c>
      <c r="F101" s="10">
        <f>hidden1!E107</f>
        <v>101848</v>
      </c>
      <c r="G101" s="10">
        <f>hidden1!F107</f>
        <v>0</v>
      </c>
      <c r="H101" s="10">
        <f>hidden1!G107</f>
        <v>25350</v>
      </c>
      <c r="I101" s="10">
        <f>hidden1!H107</f>
        <v>262</v>
      </c>
    </row>
    <row r="102" spans="1:9" x14ac:dyDescent="0.2">
      <c r="A102" s="11" t="s">
        <v>94</v>
      </c>
      <c r="B102" s="31" t="str">
        <f>hidden1!A110</f>
        <v>8700</v>
      </c>
      <c r="C102" s="10">
        <f>hidden1!B110</f>
        <v>6</v>
      </c>
      <c r="D102" s="41">
        <f>hidden1!C110</f>
        <v>2.6765000000000003</v>
      </c>
      <c r="E102" s="10">
        <f>hidden1!D110</f>
        <v>2013152</v>
      </c>
      <c r="F102" s="10">
        <f>hidden1!E110</f>
        <v>342236</v>
      </c>
      <c r="G102" s="10">
        <f>hidden1!F110</f>
        <v>0</v>
      </c>
      <c r="H102" s="10">
        <f>hidden1!G110</f>
        <v>10</v>
      </c>
      <c r="I102" s="10">
        <f>hidden1!H110</f>
        <v>226859</v>
      </c>
    </row>
    <row r="104" spans="1:9" x14ac:dyDescent="0.2">
      <c r="A104" t="s">
        <v>125</v>
      </c>
    </row>
  </sheetData>
  <mergeCells count="13"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  <mergeCell ref="D5:D6"/>
    <mergeCell ref="F5:F6"/>
    <mergeCell ref="G5:G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/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10158677229</v>
      </c>
    </row>
    <row r="2" spans="1:2" x14ac:dyDescent="0.2">
      <c r="A2">
        <v>11000</v>
      </c>
      <c r="B2">
        <v>1608612272</v>
      </c>
    </row>
    <row r="3" spans="1:2" x14ac:dyDescent="0.2">
      <c r="A3">
        <v>12000</v>
      </c>
      <c r="B3">
        <v>9124564303</v>
      </c>
    </row>
    <row r="4" spans="1:2" x14ac:dyDescent="0.2">
      <c r="A4">
        <v>13000</v>
      </c>
      <c r="B4">
        <v>1667483274</v>
      </c>
    </row>
    <row r="5" spans="1:2" x14ac:dyDescent="0.2">
      <c r="A5">
        <v>14000</v>
      </c>
      <c r="B5">
        <v>6842203</v>
      </c>
    </row>
    <row r="6" spans="1:2" x14ac:dyDescent="0.2">
      <c r="A6">
        <v>15000</v>
      </c>
      <c r="B6">
        <v>66129878</v>
      </c>
    </row>
    <row r="7" spans="1:2" x14ac:dyDescent="0.2">
      <c r="A7">
        <v>16000</v>
      </c>
      <c r="B7">
        <v>1021193619</v>
      </c>
    </row>
    <row r="8" spans="1:2" x14ac:dyDescent="0.2">
      <c r="A8">
        <v>16500</v>
      </c>
      <c r="B8">
        <v>0</v>
      </c>
    </row>
    <row r="9" spans="1:2" x14ac:dyDescent="0.2">
      <c r="A9">
        <v>17000</v>
      </c>
      <c r="B9">
        <v>6379855</v>
      </c>
    </row>
    <row r="10" spans="1:2" x14ac:dyDescent="0.2">
      <c r="A10">
        <v>18000</v>
      </c>
      <c r="B10">
        <v>1014813763</v>
      </c>
    </row>
    <row r="11" spans="1:2" x14ac:dyDescent="0.2">
      <c r="A11">
        <v>19000</v>
      </c>
      <c r="B11">
        <v>192726176</v>
      </c>
    </row>
    <row r="12" spans="1:2" x14ac:dyDescent="0.2">
      <c r="A12">
        <v>20000</v>
      </c>
      <c r="B12">
        <v>30444414</v>
      </c>
    </row>
    <row r="13" spans="1:2" x14ac:dyDescent="0.2">
      <c r="A13">
        <v>21000</v>
      </c>
      <c r="B13">
        <v>162281763</v>
      </c>
    </row>
    <row r="14" spans="1:2" x14ac:dyDescent="0.2">
      <c r="A14">
        <v>22000</v>
      </c>
      <c r="B14">
        <v>639978</v>
      </c>
    </row>
    <row r="15" spans="1:2" x14ac:dyDescent="0.2">
      <c r="A15">
        <v>23000</v>
      </c>
      <c r="B15">
        <v>96212</v>
      </c>
    </row>
    <row r="16" spans="1:2" x14ac:dyDescent="0.2">
      <c r="A16">
        <v>24000</v>
      </c>
      <c r="B16">
        <v>65549753</v>
      </c>
    </row>
    <row r="17" spans="1:8" x14ac:dyDescent="0.2">
      <c r="A17">
        <v>25000</v>
      </c>
      <c r="B17">
        <v>10356264</v>
      </c>
    </row>
    <row r="18" spans="1:8" x14ac:dyDescent="0.2">
      <c r="A18">
        <v>26000</v>
      </c>
      <c r="B18">
        <v>20236079</v>
      </c>
    </row>
    <row r="19" spans="1:8" x14ac:dyDescent="0.2">
      <c r="A19">
        <v>27000</v>
      </c>
      <c r="B19">
        <v>3054325</v>
      </c>
    </row>
    <row r="20" spans="1:8" x14ac:dyDescent="0.2">
      <c r="A20">
        <v>28000</v>
      </c>
      <c r="B20">
        <v>10236577</v>
      </c>
    </row>
    <row r="21" spans="1:8" x14ac:dyDescent="0.2">
      <c r="A21">
        <v>28500</v>
      </c>
      <c r="B21">
        <v>15228</v>
      </c>
    </row>
    <row r="22" spans="1:8" x14ac:dyDescent="0.2">
      <c r="A22">
        <v>28600</v>
      </c>
      <c r="B22">
        <v>273267</v>
      </c>
    </row>
    <row r="23" spans="1:8" x14ac:dyDescent="0.2">
      <c r="A23" s="26" t="s">
        <v>146</v>
      </c>
      <c r="B23">
        <v>0</v>
      </c>
    </row>
    <row r="24" spans="1:8" x14ac:dyDescent="0.2">
      <c r="A24" s="26" t="s">
        <v>147</v>
      </c>
      <c r="B24">
        <v>0</v>
      </c>
    </row>
    <row r="25" spans="1:8" x14ac:dyDescent="0.2">
      <c r="A25" s="26" t="s">
        <v>148</v>
      </c>
      <c r="B25">
        <v>145149860</v>
      </c>
    </row>
    <row r="26" spans="1:8" x14ac:dyDescent="0.2">
      <c r="A26" s="26" t="s">
        <v>149</v>
      </c>
      <c r="B26">
        <v>96842168</v>
      </c>
    </row>
    <row r="27" spans="1:8" x14ac:dyDescent="0.2">
      <c r="A27" s="26" t="s">
        <v>150</v>
      </c>
      <c r="B27">
        <v>126597563</v>
      </c>
    </row>
    <row r="28" spans="1:8" x14ac:dyDescent="0.2">
      <c r="A28" s="26" t="s">
        <v>151</v>
      </c>
      <c r="B28">
        <v>0</v>
      </c>
    </row>
    <row r="29" spans="1:8" x14ac:dyDescent="0.2">
      <c r="A29" s="26" t="s">
        <v>152</v>
      </c>
      <c r="B29">
        <v>14</v>
      </c>
      <c r="C29">
        <v>0.98540000000000005</v>
      </c>
      <c r="D29">
        <v>543180</v>
      </c>
      <c r="E29">
        <v>92340</v>
      </c>
      <c r="F29">
        <v>0</v>
      </c>
      <c r="G29">
        <v>56796</v>
      </c>
      <c r="H29">
        <v>4898</v>
      </c>
    </row>
    <row r="30" spans="1:8" x14ac:dyDescent="0.2">
      <c r="A30" s="26" t="s">
        <v>153</v>
      </c>
      <c r="B30">
        <v>54</v>
      </c>
      <c r="C30">
        <v>18.130500000000001</v>
      </c>
      <c r="D30">
        <v>9382949</v>
      </c>
      <c r="E30">
        <v>1432959</v>
      </c>
      <c r="F30">
        <v>0</v>
      </c>
      <c r="G30">
        <v>776809</v>
      </c>
      <c r="H30">
        <v>17560</v>
      </c>
    </row>
    <row r="31" spans="1:8" x14ac:dyDescent="0.2">
      <c r="A31" s="26" t="s">
        <v>154</v>
      </c>
      <c r="B31">
        <v>7</v>
      </c>
      <c r="C31">
        <v>1.2294</v>
      </c>
      <c r="D31">
        <v>750909</v>
      </c>
      <c r="E31">
        <v>127654</v>
      </c>
      <c r="F31">
        <v>0</v>
      </c>
      <c r="G31">
        <v>159</v>
      </c>
      <c r="H31">
        <v>68574</v>
      </c>
    </row>
    <row r="32" spans="1:8" x14ac:dyDescent="0.2">
      <c r="A32" s="26" t="s">
        <v>155</v>
      </c>
      <c r="B32">
        <v>3</v>
      </c>
      <c r="C32">
        <v>6.8199999999999997E-2</v>
      </c>
      <c r="D32">
        <v>5293</v>
      </c>
      <c r="E32">
        <v>899</v>
      </c>
      <c r="F32">
        <v>0</v>
      </c>
      <c r="G32">
        <v>97</v>
      </c>
      <c r="H32">
        <v>125</v>
      </c>
    </row>
    <row r="33" spans="1:8" x14ac:dyDescent="0.2">
      <c r="A33" s="26" t="s">
        <v>156</v>
      </c>
      <c r="B33">
        <v>14</v>
      </c>
      <c r="C33">
        <v>1.4081000000000001</v>
      </c>
      <c r="D33">
        <v>953091</v>
      </c>
      <c r="E33">
        <v>162025</v>
      </c>
      <c r="F33">
        <v>0</v>
      </c>
      <c r="G33">
        <v>102560</v>
      </c>
      <c r="H33">
        <v>0</v>
      </c>
    </row>
    <row r="34" spans="1:8" x14ac:dyDescent="0.2">
      <c r="A34" s="26" t="s">
        <v>157</v>
      </c>
      <c r="B34">
        <v>3</v>
      </c>
      <c r="C34">
        <v>0.20530000000000001</v>
      </c>
      <c r="D34">
        <v>14927</v>
      </c>
      <c r="E34">
        <v>2538</v>
      </c>
      <c r="F34">
        <v>0</v>
      </c>
      <c r="G34">
        <v>504</v>
      </c>
      <c r="H34">
        <v>44</v>
      </c>
    </row>
    <row r="35" spans="1:8" x14ac:dyDescent="0.2">
      <c r="A35" s="26" t="s">
        <v>158</v>
      </c>
      <c r="B35">
        <v>5</v>
      </c>
      <c r="C35">
        <v>0.41970000000000002</v>
      </c>
      <c r="D35">
        <v>62016</v>
      </c>
      <c r="E35">
        <v>10543</v>
      </c>
      <c r="F35">
        <v>0</v>
      </c>
      <c r="G35">
        <v>4171</v>
      </c>
      <c r="H35">
        <v>271</v>
      </c>
    </row>
    <row r="36" spans="1:8" x14ac:dyDescent="0.2">
      <c r="A36" s="26" t="s">
        <v>159</v>
      </c>
      <c r="B36">
        <v>11</v>
      </c>
      <c r="C36">
        <v>0.75540000000000007</v>
      </c>
      <c r="D36">
        <v>312672</v>
      </c>
      <c r="E36">
        <v>46066</v>
      </c>
      <c r="F36">
        <v>0</v>
      </c>
      <c r="G36">
        <v>21051</v>
      </c>
      <c r="H36">
        <v>0</v>
      </c>
    </row>
    <row r="37" spans="1:8" x14ac:dyDescent="0.2">
      <c r="A37" s="26" t="s">
        <v>160</v>
      </c>
      <c r="B37">
        <v>6</v>
      </c>
      <c r="C37">
        <v>0.31130000000000002</v>
      </c>
      <c r="D37">
        <v>47552</v>
      </c>
      <c r="E37">
        <v>8083</v>
      </c>
      <c r="F37">
        <v>0</v>
      </c>
      <c r="G37">
        <v>3679</v>
      </c>
      <c r="H37">
        <v>243</v>
      </c>
    </row>
    <row r="38" spans="1:8" x14ac:dyDescent="0.2">
      <c r="A38" s="26" t="s">
        <v>161</v>
      </c>
      <c r="B38">
        <v>17</v>
      </c>
      <c r="C38">
        <v>9.9372000000000007</v>
      </c>
      <c r="D38">
        <v>5605181</v>
      </c>
      <c r="E38">
        <v>951271</v>
      </c>
      <c r="F38">
        <v>0</v>
      </c>
      <c r="G38">
        <v>379452</v>
      </c>
      <c r="H38">
        <v>39691</v>
      </c>
    </row>
    <row r="39" spans="1:8" x14ac:dyDescent="0.2">
      <c r="A39" s="26" t="s">
        <v>162</v>
      </c>
      <c r="B39">
        <v>54</v>
      </c>
      <c r="C39">
        <v>40.433500000000002</v>
      </c>
      <c r="D39">
        <v>21658081</v>
      </c>
      <c r="E39">
        <v>3678367</v>
      </c>
      <c r="F39">
        <v>196443</v>
      </c>
      <c r="G39">
        <v>1534133</v>
      </c>
      <c r="H39">
        <v>10528</v>
      </c>
    </row>
    <row r="40" spans="1:8" x14ac:dyDescent="0.2">
      <c r="A40" s="26" t="s">
        <v>163</v>
      </c>
      <c r="B40">
        <v>15</v>
      </c>
      <c r="C40">
        <v>1.1764000000000001</v>
      </c>
      <c r="D40">
        <v>714815</v>
      </c>
      <c r="E40">
        <v>108798</v>
      </c>
      <c r="F40">
        <v>0</v>
      </c>
      <c r="G40">
        <v>56508</v>
      </c>
      <c r="H40">
        <v>2456</v>
      </c>
    </row>
    <row r="41" spans="1:8" x14ac:dyDescent="0.2">
      <c r="A41" s="26" t="s">
        <v>164</v>
      </c>
      <c r="B41">
        <v>12</v>
      </c>
      <c r="C41">
        <v>0.67810000000000004</v>
      </c>
      <c r="D41">
        <v>344751</v>
      </c>
      <c r="E41">
        <v>58608</v>
      </c>
      <c r="F41">
        <v>0</v>
      </c>
      <c r="G41">
        <v>35338</v>
      </c>
      <c r="H41">
        <v>4728</v>
      </c>
    </row>
    <row r="42" spans="1:8" x14ac:dyDescent="0.2">
      <c r="A42" s="26" t="s">
        <v>165</v>
      </c>
      <c r="B42">
        <v>22</v>
      </c>
      <c r="C42">
        <v>20.721299999999999</v>
      </c>
      <c r="D42">
        <v>23428582</v>
      </c>
      <c r="E42">
        <v>3982861</v>
      </c>
      <c r="F42">
        <v>0</v>
      </c>
      <c r="G42">
        <v>1396335</v>
      </c>
      <c r="H42">
        <v>0</v>
      </c>
    </row>
    <row r="43" spans="1:8" x14ac:dyDescent="0.2">
      <c r="A43" s="26" t="s">
        <v>166</v>
      </c>
      <c r="B43">
        <v>6</v>
      </c>
      <c r="C43">
        <v>0.53220000000000001</v>
      </c>
      <c r="D43">
        <v>262039</v>
      </c>
      <c r="E43">
        <v>44547</v>
      </c>
      <c r="F43">
        <v>0</v>
      </c>
      <c r="G43">
        <v>30972</v>
      </c>
      <c r="H43">
        <v>537</v>
      </c>
    </row>
    <row r="44" spans="1:8" x14ac:dyDescent="0.2">
      <c r="A44" s="26" t="s">
        <v>167</v>
      </c>
      <c r="B44">
        <v>51</v>
      </c>
      <c r="C44">
        <v>108.95660000000001</v>
      </c>
      <c r="D44">
        <v>50067237</v>
      </c>
      <c r="E44">
        <v>8511431</v>
      </c>
      <c r="F44">
        <v>0</v>
      </c>
      <c r="G44">
        <v>3544044</v>
      </c>
      <c r="H44">
        <v>24731</v>
      </c>
    </row>
    <row r="45" spans="1:8" x14ac:dyDescent="0.2">
      <c r="A45" s="26" t="s">
        <v>168</v>
      </c>
      <c r="B45">
        <v>1</v>
      </c>
      <c r="C45">
        <v>0.1144</v>
      </c>
      <c r="D45">
        <v>5515</v>
      </c>
      <c r="E45">
        <v>938</v>
      </c>
      <c r="F45">
        <v>0</v>
      </c>
      <c r="G45">
        <v>39</v>
      </c>
      <c r="H45">
        <v>0</v>
      </c>
    </row>
    <row r="46" spans="1:8" x14ac:dyDescent="0.2">
      <c r="A46" s="26" t="s">
        <v>169</v>
      </c>
      <c r="B46">
        <v>25</v>
      </c>
      <c r="C46">
        <v>3.7569000000000004</v>
      </c>
      <c r="D46">
        <v>2307074</v>
      </c>
      <c r="E46">
        <v>392202</v>
      </c>
      <c r="F46">
        <v>0</v>
      </c>
      <c r="G46">
        <v>127505</v>
      </c>
      <c r="H46">
        <v>146456</v>
      </c>
    </row>
    <row r="47" spans="1:8" x14ac:dyDescent="0.2">
      <c r="A47" s="26" t="s">
        <v>170</v>
      </c>
      <c r="B47">
        <v>5</v>
      </c>
      <c r="C47">
        <v>0.38580000000000003</v>
      </c>
      <c r="D47">
        <v>99558</v>
      </c>
      <c r="E47">
        <v>16925</v>
      </c>
      <c r="F47">
        <v>0</v>
      </c>
      <c r="G47">
        <v>96</v>
      </c>
      <c r="H47">
        <v>2398</v>
      </c>
    </row>
    <row r="48" spans="1:8" x14ac:dyDescent="0.2">
      <c r="A48" s="26" t="s">
        <v>171</v>
      </c>
      <c r="B48">
        <v>2</v>
      </c>
      <c r="C48">
        <v>0.441</v>
      </c>
      <c r="D48">
        <v>91271</v>
      </c>
      <c r="E48">
        <v>15516</v>
      </c>
      <c r="F48">
        <v>0</v>
      </c>
      <c r="G48">
        <v>96</v>
      </c>
      <c r="H48">
        <v>1841</v>
      </c>
    </row>
    <row r="49" spans="1:8" x14ac:dyDescent="0.2">
      <c r="A49" s="26" t="s">
        <v>172</v>
      </c>
      <c r="B49">
        <v>18</v>
      </c>
      <c r="C49">
        <v>1.4298</v>
      </c>
      <c r="D49">
        <v>636932</v>
      </c>
      <c r="E49">
        <v>108279</v>
      </c>
      <c r="F49">
        <v>0</v>
      </c>
      <c r="G49">
        <v>56508</v>
      </c>
      <c r="H49">
        <v>4251</v>
      </c>
    </row>
    <row r="50" spans="1:8" x14ac:dyDescent="0.2">
      <c r="A50" s="26" t="s">
        <v>173</v>
      </c>
      <c r="B50">
        <v>13</v>
      </c>
      <c r="C50">
        <v>4.3003999999999998</v>
      </c>
      <c r="D50">
        <v>3089913</v>
      </c>
      <c r="E50">
        <v>525284</v>
      </c>
      <c r="F50">
        <v>0</v>
      </c>
      <c r="G50">
        <v>228130</v>
      </c>
      <c r="H50">
        <v>1429</v>
      </c>
    </row>
    <row r="51" spans="1:8" x14ac:dyDescent="0.2">
      <c r="A51" s="26" t="s">
        <v>174</v>
      </c>
      <c r="B51">
        <v>70</v>
      </c>
      <c r="C51">
        <v>24.353899999999999</v>
      </c>
      <c r="D51">
        <v>15324568</v>
      </c>
      <c r="E51">
        <v>2605178</v>
      </c>
      <c r="F51">
        <v>0</v>
      </c>
      <c r="G51">
        <v>583842</v>
      </c>
      <c r="H51">
        <v>209010</v>
      </c>
    </row>
    <row r="52" spans="1:8" x14ac:dyDescent="0.2">
      <c r="A52" s="26" t="s">
        <v>175</v>
      </c>
      <c r="B52">
        <v>39</v>
      </c>
      <c r="C52">
        <v>84.172800000000009</v>
      </c>
      <c r="D52">
        <v>68589616</v>
      </c>
      <c r="E52">
        <v>11660234</v>
      </c>
      <c r="F52">
        <v>0</v>
      </c>
      <c r="G52">
        <v>81183</v>
      </c>
      <c r="H52">
        <v>4263154</v>
      </c>
    </row>
    <row r="53" spans="1:8" x14ac:dyDescent="0.2">
      <c r="A53" s="26" t="s">
        <v>176</v>
      </c>
      <c r="B53">
        <v>27</v>
      </c>
      <c r="C53">
        <v>6.9353000000000007</v>
      </c>
      <c r="D53">
        <v>2362942</v>
      </c>
      <c r="E53">
        <v>401701</v>
      </c>
      <c r="F53">
        <v>0</v>
      </c>
      <c r="G53">
        <v>88631</v>
      </c>
      <c r="H53">
        <v>18650</v>
      </c>
    </row>
    <row r="54" spans="1:8" x14ac:dyDescent="0.2">
      <c r="A54" s="26" t="s">
        <v>177</v>
      </c>
      <c r="B54">
        <v>33</v>
      </c>
      <c r="C54">
        <v>7.5225</v>
      </c>
      <c r="D54">
        <v>5039983</v>
      </c>
      <c r="E54">
        <v>805607</v>
      </c>
      <c r="F54">
        <v>0</v>
      </c>
      <c r="G54">
        <v>366004</v>
      </c>
      <c r="H54">
        <v>792</v>
      </c>
    </row>
    <row r="55" spans="1:8" x14ac:dyDescent="0.2">
      <c r="A55" s="26" t="s">
        <v>178</v>
      </c>
      <c r="B55">
        <v>28</v>
      </c>
      <c r="C55">
        <v>7.4316000000000004</v>
      </c>
      <c r="D55">
        <v>3576262</v>
      </c>
      <c r="E55">
        <v>607967</v>
      </c>
      <c r="F55">
        <v>0</v>
      </c>
      <c r="G55">
        <v>98658</v>
      </c>
      <c r="H55">
        <v>42395</v>
      </c>
    </row>
    <row r="56" spans="1:8" x14ac:dyDescent="0.2">
      <c r="A56" s="26" t="s">
        <v>179</v>
      </c>
      <c r="B56">
        <v>16</v>
      </c>
      <c r="C56">
        <v>3.7912000000000003</v>
      </c>
      <c r="D56">
        <v>2617690</v>
      </c>
      <c r="E56">
        <v>445008</v>
      </c>
      <c r="F56">
        <v>0</v>
      </c>
      <c r="G56">
        <v>222495</v>
      </c>
      <c r="H56">
        <v>467</v>
      </c>
    </row>
    <row r="57" spans="1:8" x14ac:dyDescent="0.2">
      <c r="A57" s="26" t="s">
        <v>180</v>
      </c>
      <c r="B57">
        <v>23</v>
      </c>
      <c r="C57">
        <v>1.8360000000000001</v>
      </c>
      <c r="D57">
        <v>1111846</v>
      </c>
      <c r="E57">
        <v>189015</v>
      </c>
      <c r="F57">
        <v>0</v>
      </c>
      <c r="G57">
        <v>80370</v>
      </c>
      <c r="H57">
        <v>10556</v>
      </c>
    </row>
    <row r="58" spans="1:8" x14ac:dyDescent="0.2">
      <c r="A58" s="26" t="s">
        <v>181</v>
      </c>
      <c r="B58">
        <v>27</v>
      </c>
      <c r="C58">
        <v>10.5009</v>
      </c>
      <c r="D58">
        <v>7480701</v>
      </c>
      <c r="E58">
        <v>1271719</v>
      </c>
      <c r="F58">
        <v>0</v>
      </c>
      <c r="G58">
        <v>752954</v>
      </c>
      <c r="H58">
        <v>1877</v>
      </c>
    </row>
    <row r="59" spans="1:8" x14ac:dyDescent="0.2">
      <c r="A59" s="26" t="s">
        <v>182</v>
      </c>
      <c r="B59">
        <v>30</v>
      </c>
      <c r="C59">
        <v>25.534200000000002</v>
      </c>
      <c r="D59">
        <v>19428008</v>
      </c>
      <c r="E59">
        <v>3300952</v>
      </c>
      <c r="F59">
        <v>0</v>
      </c>
      <c r="G59">
        <v>1395708</v>
      </c>
      <c r="H59">
        <v>14115</v>
      </c>
    </row>
    <row r="60" spans="1:8" x14ac:dyDescent="0.2">
      <c r="A60" s="26" t="s">
        <v>183</v>
      </c>
      <c r="B60">
        <v>27</v>
      </c>
      <c r="C60">
        <v>4.0076000000000001</v>
      </c>
      <c r="D60">
        <v>1548803</v>
      </c>
      <c r="E60">
        <v>263296</v>
      </c>
      <c r="F60">
        <v>0</v>
      </c>
      <c r="G60">
        <v>67240</v>
      </c>
      <c r="H60">
        <v>10512</v>
      </c>
    </row>
    <row r="61" spans="1:8" x14ac:dyDescent="0.2">
      <c r="A61" s="26" t="s">
        <v>184</v>
      </c>
      <c r="B61">
        <v>22</v>
      </c>
      <c r="C61">
        <v>1.8666</v>
      </c>
      <c r="D61">
        <v>818159</v>
      </c>
      <c r="E61">
        <v>138999</v>
      </c>
      <c r="F61">
        <v>0</v>
      </c>
      <c r="G61">
        <v>48593</v>
      </c>
      <c r="H61">
        <v>25701</v>
      </c>
    </row>
    <row r="62" spans="1:8" x14ac:dyDescent="0.2">
      <c r="A62" s="26" t="s">
        <v>185</v>
      </c>
      <c r="B62">
        <v>50</v>
      </c>
      <c r="C62">
        <v>14.856400000000001</v>
      </c>
      <c r="D62">
        <v>7556522</v>
      </c>
      <c r="E62">
        <v>1255111</v>
      </c>
      <c r="F62">
        <v>0</v>
      </c>
      <c r="G62">
        <v>501798</v>
      </c>
      <c r="H62">
        <v>13185</v>
      </c>
    </row>
    <row r="63" spans="1:8" x14ac:dyDescent="0.2">
      <c r="A63" s="26" t="s">
        <v>186</v>
      </c>
      <c r="B63">
        <v>47</v>
      </c>
      <c r="C63">
        <v>67.372100000000003</v>
      </c>
      <c r="D63">
        <v>41508254</v>
      </c>
      <c r="E63">
        <v>5761772</v>
      </c>
      <c r="F63">
        <v>0</v>
      </c>
      <c r="G63">
        <v>2517240</v>
      </c>
      <c r="H63">
        <v>3577</v>
      </c>
    </row>
    <row r="64" spans="1:8" x14ac:dyDescent="0.2">
      <c r="A64" s="26" t="s">
        <v>187</v>
      </c>
      <c r="B64">
        <v>47</v>
      </c>
      <c r="C64">
        <v>16.247800000000002</v>
      </c>
      <c r="D64">
        <v>11017573</v>
      </c>
      <c r="E64">
        <v>1857700</v>
      </c>
      <c r="F64">
        <v>0</v>
      </c>
      <c r="G64">
        <v>88299</v>
      </c>
      <c r="H64">
        <v>1258451</v>
      </c>
    </row>
    <row r="65" spans="1:8" x14ac:dyDescent="0.2">
      <c r="A65" s="26" t="s">
        <v>188</v>
      </c>
      <c r="B65">
        <v>11</v>
      </c>
      <c r="C65">
        <v>1.2631000000000001</v>
      </c>
      <c r="D65">
        <v>471935</v>
      </c>
      <c r="E65">
        <v>80228</v>
      </c>
      <c r="F65">
        <v>0</v>
      </c>
      <c r="G65">
        <v>35489</v>
      </c>
      <c r="H65">
        <v>2668</v>
      </c>
    </row>
    <row r="66" spans="1:8" x14ac:dyDescent="0.2">
      <c r="A66" s="26" t="s">
        <v>189</v>
      </c>
      <c r="B66">
        <v>41</v>
      </c>
      <c r="C66">
        <v>18.3232</v>
      </c>
      <c r="D66">
        <v>9803372</v>
      </c>
      <c r="E66">
        <v>1666574</v>
      </c>
      <c r="F66">
        <v>0</v>
      </c>
      <c r="G66">
        <v>227758</v>
      </c>
      <c r="H66">
        <v>208057</v>
      </c>
    </row>
    <row r="67" spans="1:8" x14ac:dyDescent="0.2">
      <c r="A67" s="26" t="s">
        <v>190</v>
      </c>
      <c r="B67">
        <v>23</v>
      </c>
      <c r="C67">
        <v>1.9883000000000002</v>
      </c>
      <c r="D67">
        <v>1339707</v>
      </c>
      <c r="E67">
        <v>227751</v>
      </c>
      <c r="F67">
        <v>0</v>
      </c>
      <c r="G67">
        <v>118966</v>
      </c>
      <c r="H67">
        <v>2516</v>
      </c>
    </row>
    <row r="68" spans="1:8" x14ac:dyDescent="0.2">
      <c r="A68" s="26" t="s">
        <v>191</v>
      </c>
      <c r="B68">
        <v>27</v>
      </c>
      <c r="C68">
        <v>1.5702</v>
      </c>
      <c r="D68">
        <v>700084</v>
      </c>
      <c r="E68">
        <v>119012</v>
      </c>
      <c r="F68">
        <v>0</v>
      </c>
      <c r="G68">
        <v>44496</v>
      </c>
      <c r="H68">
        <v>15480</v>
      </c>
    </row>
    <row r="69" spans="1:8" x14ac:dyDescent="0.2">
      <c r="A69" s="26" t="s">
        <v>192</v>
      </c>
      <c r="B69">
        <v>8</v>
      </c>
      <c r="C69">
        <v>0.42380000000000001</v>
      </c>
      <c r="D69">
        <v>417789</v>
      </c>
      <c r="E69">
        <v>71024</v>
      </c>
      <c r="F69">
        <v>0</v>
      </c>
      <c r="G69">
        <v>54398</v>
      </c>
      <c r="H69">
        <v>0</v>
      </c>
    </row>
    <row r="70" spans="1:8" x14ac:dyDescent="0.2">
      <c r="A70" s="26" t="s">
        <v>193</v>
      </c>
      <c r="B70">
        <v>30</v>
      </c>
      <c r="C70">
        <v>19.3706</v>
      </c>
      <c r="D70">
        <v>2023948</v>
      </c>
      <c r="E70">
        <v>344070</v>
      </c>
      <c r="F70">
        <v>0</v>
      </c>
      <c r="G70">
        <v>161239</v>
      </c>
      <c r="H70">
        <v>5315</v>
      </c>
    </row>
    <row r="71" spans="1:8" x14ac:dyDescent="0.2">
      <c r="A71" s="26" t="s">
        <v>194</v>
      </c>
      <c r="B71">
        <v>16</v>
      </c>
      <c r="C71">
        <v>1.2949000000000002</v>
      </c>
      <c r="D71">
        <v>452936</v>
      </c>
      <c r="E71">
        <v>76999</v>
      </c>
      <c r="F71">
        <v>0</v>
      </c>
      <c r="G71">
        <v>34163</v>
      </c>
      <c r="H71">
        <v>6072</v>
      </c>
    </row>
    <row r="72" spans="1:8" x14ac:dyDescent="0.2">
      <c r="A72" s="26" t="s">
        <v>195</v>
      </c>
      <c r="B72">
        <v>14</v>
      </c>
      <c r="C72">
        <v>2.0315000000000003</v>
      </c>
      <c r="D72">
        <v>753793</v>
      </c>
      <c r="E72">
        <v>127542</v>
      </c>
      <c r="F72">
        <v>0</v>
      </c>
      <c r="G72">
        <v>44078</v>
      </c>
      <c r="H72">
        <v>4204</v>
      </c>
    </row>
    <row r="73" spans="1:8" x14ac:dyDescent="0.2">
      <c r="A73" s="26" t="s">
        <v>196</v>
      </c>
      <c r="B73">
        <v>19</v>
      </c>
      <c r="C73">
        <v>1.9085000000000001</v>
      </c>
      <c r="D73">
        <v>1289792</v>
      </c>
      <c r="E73">
        <v>219265</v>
      </c>
      <c r="F73">
        <v>0</v>
      </c>
      <c r="G73">
        <v>66324</v>
      </c>
      <c r="H73">
        <v>33264</v>
      </c>
    </row>
    <row r="74" spans="1:8" x14ac:dyDescent="0.2">
      <c r="A74" s="26" t="s">
        <v>197</v>
      </c>
      <c r="B74">
        <v>22</v>
      </c>
      <c r="C74">
        <v>7.1333000000000002</v>
      </c>
      <c r="D74">
        <v>5128546</v>
      </c>
      <c r="E74">
        <v>871853</v>
      </c>
      <c r="F74">
        <v>0</v>
      </c>
      <c r="G74">
        <v>37265</v>
      </c>
      <c r="H74">
        <v>529055</v>
      </c>
    </row>
    <row r="75" spans="1:8" x14ac:dyDescent="0.2">
      <c r="A75" s="26" t="s">
        <v>198</v>
      </c>
      <c r="B75">
        <v>52</v>
      </c>
      <c r="C75">
        <v>39.418500000000002</v>
      </c>
      <c r="D75">
        <v>36041214</v>
      </c>
      <c r="E75">
        <v>5389230</v>
      </c>
      <c r="F75">
        <v>0</v>
      </c>
      <c r="G75">
        <v>1254418</v>
      </c>
      <c r="H75">
        <v>1022695</v>
      </c>
    </row>
    <row r="76" spans="1:8" x14ac:dyDescent="0.2">
      <c r="A76" s="26" t="s">
        <v>199</v>
      </c>
      <c r="B76">
        <v>44</v>
      </c>
      <c r="C76">
        <v>63.902300000000004</v>
      </c>
      <c r="D76">
        <v>51931350</v>
      </c>
      <c r="E76">
        <v>8828330</v>
      </c>
      <c r="F76">
        <v>0</v>
      </c>
      <c r="G76">
        <v>3800822</v>
      </c>
      <c r="H76">
        <v>14944</v>
      </c>
    </row>
    <row r="77" spans="1:8" x14ac:dyDescent="0.2">
      <c r="A77" s="26" t="s">
        <v>200</v>
      </c>
      <c r="B77">
        <v>1</v>
      </c>
      <c r="C77">
        <v>0.12710000000000002</v>
      </c>
      <c r="D77">
        <v>6130</v>
      </c>
      <c r="E77">
        <v>1042</v>
      </c>
      <c r="F77">
        <v>0</v>
      </c>
      <c r="G77">
        <v>11</v>
      </c>
      <c r="H77">
        <v>0</v>
      </c>
    </row>
    <row r="78" spans="1:8" x14ac:dyDescent="0.2">
      <c r="A78" s="26" t="s">
        <v>201</v>
      </c>
      <c r="B78">
        <v>75</v>
      </c>
      <c r="C78">
        <v>24.865000000000002</v>
      </c>
      <c r="D78">
        <v>9196721</v>
      </c>
      <c r="E78">
        <v>1528507</v>
      </c>
      <c r="F78">
        <v>0</v>
      </c>
      <c r="G78">
        <v>372900</v>
      </c>
      <c r="H78">
        <v>394326</v>
      </c>
    </row>
    <row r="79" spans="1:8" x14ac:dyDescent="0.2">
      <c r="A79" s="26" t="s">
        <v>202</v>
      </c>
      <c r="B79">
        <v>38</v>
      </c>
      <c r="C79">
        <v>28.689400000000003</v>
      </c>
      <c r="D79">
        <v>22516653</v>
      </c>
      <c r="E79">
        <v>3655883</v>
      </c>
      <c r="F79">
        <v>0</v>
      </c>
      <c r="G79">
        <v>177409</v>
      </c>
      <c r="H79">
        <v>1355900</v>
      </c>
    </row>
    <row r="80" spans="1:8" x14ac:dyDescent="0.2">
      <c r="A80" s="26" t="s">
        <v>203</v>
      </c>
      <c r="B80">
        <v>79</v>
      </c>
      <c r="C80">
        <v>19.003500000000003</v>
      </c>
      <c r="D80">
        <v>9084061</v>
      </c>
      <c r="E80">
        <v>1483528</v>
      </c>
      <c r="F80">
        <v>0</v>
      </c>
      <c r="G80">
        <v>447765</v>
      </c>
      <c r="H80">
        <v>391604</v>
      </c>
    </row>
    <row r="81" spans="1:8" x14ac:dyDescent="0.2">
      <c r="A81" s="26" t="s">
        <v>204</v>
      </c>
      <c r="B81">
        <v>18</v>
      </c>
      <c r="C81">
        <v>2.5628000000000002</v>
      </c>
      <c r="D81">
        <v>1654992</v>
      </c>
      <c r="E81">
        <v>281348</v>
      </c>
      <c r="F81">
        <v>0</v>
      </c>
      <c r="G81">
        <v>102880</v>
      </c>
      <c r="H81">
        <v>6629</v>
      </c>
    </row>
    <row r="82" spans="1:8" x14ac:dyDescent="0.2">
      <c r="A82" s="26" t="s">
        <v>205</v>
      </c>
      <c r="B82">
        <v>42</v>
      </c>
      <c r="C82">
        <v>7.1190000000000007</v>
      </c>
      <c r="D82">
        <v>1259115</v>
      </c>
      <c r="E82">
        <v>212744</v>
      </c>
      <c r="F82">
        <v>0</v>
      </c>
      <c r="G82">
        <v>64537</v>
      </c>
      <c r="H82">
        <v>7370</v>
      </c>
    </row>
    <row r="83" spans="1:8" x14ac:dyDescent="0.2">
      <c r="A83" s="26" t="s">
        <v>206</v>
      </c>
      <c r="B83">
        <v>27</v>
      </c>
      <c r="C83">
        <v>14.0219</v>
      </c>
      <c r="D83">
        <v>1386597</v>
      </c>
      <c r="E83">
        <v>235721</v>
      </c>
      <c r="F83">
        <v>0</v>
      </c>
      <c r="G83">
        <v>75770</v>
      </c>
      <c r="H83">
        <v>3490</v>
      </c>
    </row>
    <row r="84" spans="1:8" x14ac:dyDescent="0.2">
      <c r="A84" s="26" t="s">
        <v>207</v>
      </c>
      <c r="B84">
        <v>36</v>
      </c>
      <c r="C84">
        <v>4.4607999999999999</v>
      </c>
      <c r="D84">
        <v>5511597</v>
      </c>
      <c r="E84">
        <v>936970</v>
      </c>
      <c r="F84">
        <v>0</v>
      </c>
      <c r="G84">
        <v>691261</v>
      </c>
      <c r="H84">
        <v>9076</v>
      </c>
    </row>
    <row r="85" spans="1:8" x14ac:dyDescent="0.2">
      <c r="A85" s="26" t="s">
        <v>208</v>
      </c>
      <c r="B85">
        <v>25</v>
      </c>
      <c r="C85">
        <v>3.2381000000000002</v>
      </c>
      <c r="D85">
        <v>1676535</v>
      </c>
      <c r="E85">
        <v>283756</v>
      </c>
      <c r="F85">
        <v>0</v>
      </c>
      <c r="G85">
        <v>108782</v>
      </c>
      <c r="H85">
        <v>11653</v>
      </c>
    </row>
    <row r="86" spans="1:8" x14ac:dyDescent="0.2">
      <c r="A86" s="26" t="s">
        <v>209</v>
      </c>
      <c r="B86">
        <v>22</v>
      </c>
      <c r="C86">
        <v>3.0948000000000002</v>
      </c>
      <c r="D86">
        <v>1306340</v>
      </c>
      <c r="E86">
        <v>222078</v>
      </c>
      <c r="F86">
        <v>0</v>
      </c>
      <c r="G86">
        <v>72258</v>
      </c>
      <c r="H86">
        <v>9653</v>
      </c>
    </row>
    <row r="87" spans="1:8" x14ac:dyDescent="0.2">
      <c r="A87" s="26" t="s">
        <v>210</v>
      </c>
      <c r="B87">
        <v>45</v>
      </c>
      <c r="C87">
        <v>13.192</v>
      </c>
      <c r="D87">
        <v>6757113</v>
      </c>
      <c r="E87">
        <v>1148408</v>
      </c>
      <c r="F87">
        <v>0</v>
      </c>
      <c r="G87">
        <v>537161</v>
      </c>
      <c r="H87">
        <v>11701</v>
      </c>
    </row>
    <row r="88" spans="1:8" x14ac:dyDescent="0.2">
      <c r="A88" s="26" t="s">
        <v>211</v>
      </c>
      <c r="B88">
        <v>14</v>
      </c>
      <c r="C88">
        <v>1.478</v>
      </c>
      <c r="D88">
        <v>988775</v>
      </c>
      <c r="E88">
        <v>168091</v>
      </c>
      <c r="F88">
        <v>0</v>
      </c>
      <c r="G88">
        <v>48714</v>
      </c>
      <c r="H88">
        <v>3364</v>
      </c>
    </row>
    <row r="89" spans="1:8" x14ac:dyDescent="0.2">
      <c r="A89" s="26" t="s">
        <v>212</v>
      </c>
      <c r="B89">
        <v>54</v>
      </c>
      <c r="C89">
        <v>15.032100000000002</v>
      </c>
      <c r="D89">
        <v>9038576</v>
      </c>
      <c r="E89">
        <v>1536558</v>
      </c>
      <c r="F89">
        <v>0</v>
      </c>
      <c r="G89">
        <v>135760</v>
      </c>
      <c r="H89">
        <v>962112</v>
      </c>
    </row>
    <row r="90" spans="1:8" x14ac:dyDescent="0.2">
      <c r="A90" s="26" t="s">
        <v>213</v>
      </c>
      <c r="B90">
        <v>34</v>
      </c>
      <c r="C90">
        <v>6.2930999999999999</v>
      </c>
      <c r="D90">
        <v>4824247</v>
      </c>
      <c r="E90">
        <v>820122</v>
      </c>
      <c r="F90">
        <v>0</v>
      </c>
      <c r="G90">
        <v>116857</v>
      </c>
      <c r="H90">
        <v>83100</v>
      </c>
    </row>
    <row r="91" spans="1:8" x14ac:dyDescent="0.2">
      <c r="A91" s="26" t="s">
        <v>214</v>
      </c>
      <c r="B91">
        <v>68</v>
      </c>
      <c r="C91">
        <v>25.214100000000002</v>
      </c>
      <c r="D91">
        <v>14174468</v>
      </c>
      <c r="E91">
        <v>2409658</v>
      </c>
      <c r="F91">
        <v>0</v>
      </c>
      <c r="G91">
        <v>359556</v>
      </c>
      <c r="H91">
        <v>241648</v>
      </c>
    </row>
    <row r="92" spans="1:8" x14ac:dyDescent="0.2">
      <c r="A92" s="26" t="s">
        <v>215</v>
      </c>
      <c r="B92">
        <v>43</v>
      </c>
      <c r="C92">
        <v>8.8903999999999996</v>
      </c>
      <c r="D92">
        <v>7037571</v>
      </c>
      <c r="E92">
        <v>1196387</v>
      </c>
      <c r="F92">
        <v>0</v>
      </c>
      <c r="G92">
        <v>404155</v>
      </c>
      <c r="H92">
        <v>370305</v>
      </c>
    </row>
    <row r="93" spans="1:8" x14ac:dyDescent="0.2">
      <c r="A93" s="26" t="s">
        <v>216</v>
      </c>
      <c r="B93">
        <v>14</v>
      </c>
      <c r="C93">
        <v>0.79139999999999999</v>
      </c>
      <c r="D93">
        <v>689945</v>
      </c>
      <c r="E93">
        <v>117291</v>
      </c>
      <c r="F93">
        <v>0</v>
      </c>
      <c r="G93">
        <v>72820</v>
      </c>
      <c r="H93">
        <v>2906</v>
      </c>
    </row>
    <row r="94" spans="1:8" x14ac:dyDescent="0.2">
      <c r="A94" s="26" t="s">
        <v>217</v>
      </c>
      <c r="B94">
        <v>77</v>
      </c>
      <c r="C94">
        <v>124.04310000000001</v>
      </c>
      <c r="D94">
        <v>50843448</v>
      </c>
      <c r="E94">
        <v>7829482</v>
      </c>
      <c r="F94">
        <v>0</v>
      </c>
      <c r="G94">
        <v>2774037</v>
      </c>
      <c r="H94">
        <v>682427</v>
      </c>
    </row>
    <row r="95" spans="1:8" x14ac:dyDescent="0.2">
      <c r="A95" s="26" t="s">
        <v>218</v>
      </c>
      <c r="B95">
        <v>19</v>
      </c>
      <c r="C95">
        <v>5.5247000000000002</v>
      </c>
      <c r="D95">
        <v>3917482</v>
      </c>
      <c r="E95">
        <v>665972</v>
      </c>
      <c r="F95">
        <v>0</v>
      </c>
      <c r="G95">
        <v>58969</v>
      </c>
      <c r="H95">
        <v>381608</v>
      </c>
    </row>
    <row r="96" spans="1:8" x14ac:dyDescent="0.2">
      <c r="A96" s="26" t="s">
        <v>219</v>
      </c>
      <c r="B96">
        <v>18</v>
      </c>
      <c r="C96">
        <v>2.0878000000000001</v>
      </c>
      <c r="D96">
        <v>1311979</v>
      </c>
      <c r="E96">
        <v>223038</v>
      </c>
      <c r="F96">
        <v>0</v>
      </c>
      <c r="G96">
        <v>89016</v>
      </c>
      <c r="H96">
        <v>9038</v>
      </c>
    </row>
    <row r="97" spans="1:8" x14ac:dyDescent="0.2">
      <c r="A97" s="26" t="s">
        <v>220</v>
      </c>
      <c r="B97">
        <v>35</v>
      </c>
      <c r="C97">
        <v>9.4349000000000007</v>
      </c>
      <c r="D97">
        <v>6849815</v>
      </c>
      <c r="E97">
        <v>1164468</v>
      </c>
      <c r="F97">
        <v>0</v>
      </c>
      <c r="G97">
        <v>90776</v>
      </c>
      <c r="H97">
        <v>581342</v>
      </c>
    </row>
    <row r="98" spans="1:8" x14ac:dyDescent="0.2">
      <c r="A98" s="26" t="s">
        <v>221</v>
      </c>
      <c r="B98">
        <v>31</v>
      </c>
      <c r="C98">
        <v>5.3248000000000006</v>
      </c>
      <c r="D98">
        <v>4941507</v>
      </c>
      <c r="E98">
        <v>840056</v>
      </c>
      <c r="F98">
        <v>0</v>
      </c>
      <c r="G98">
        <v>397911</v>
      </c>
      <c r="H98">
        <v>139962</v>
      </c>
    </row>
    <row r="99" spans="1:8" x14ac:dyDescent="0.2">
      <c r="A99" s="26" t="s">
        <v>222</v>
      </c>
      <c r="B99">
        <v>24</v>
      </c>
      <c r="C99">
        <v>4.8469000000000007</v>
      </c>
      <c r="D99">
        <v>1632819</v>
      </c>
      <c r="E99">
        <v>277579</v>
      </c>
      <c r="F99">
        <v>76824</v>
      </c>
      <c r="G99">
        <v>69780</v>
      </c>
      <c r="H99">
        <v>13859</v>
      </c>
    </row>
    <row r="100" spans="1:8" x14ac:dyDescent="0.2">
      <c r="A100" s="26" t="s">
        <v>223</v>
      </c>
      <c r="B100">
        <v>52</v>
      </c>
      <c r="C100">
        <v>14.229000000000001</v>
      </c>
      <c r="D100">
        <v>10859759</v>
      </c>
      <c r="E100">
        <v>1688757</v>
      </c>
      <c r="F100">
        <v>0</v>
      </c>
      <c r="G100">
        <v>647535</v>
      </c>
      <c r="H100">
        <v>7331</v>
      </c>
    </row>
    <row r="101" spans="1:8" x14ac:dyDescent="0.2">
      <c r="A101" s="26" t="s">
        <v>224</v>
      </c>
      <c r="B101">
        <v>20</v>
      </c>
      <c r="C101">
        <v>1.2644</v>
      </c>
      <c r="D101">
        <v>666970</v>
      </c>
      <c r="E101">
        <v>113385</v>
      </c>
      <c r="F101">
        <v>0</v>
      </c>
      <c r="G101">
        <v>37513</v>
      </c>
      <c r="H101">
        <v>10539</v>
      </c>
    </row>
    <row r="102" spans="1:8" x14ac:dyDescent="0.2">
      <c r="A102" s="26" t="s">
        <v>225</v>
      </c>
      <c r="B102">
        <v>51</v>
      </c>
      <c r="C102">
        <v>66.632199999999997</v>
      </c>
      <c r="D102">
        <v>7192809</v>
      </c>
      <c r="E102">
        <v>1222778</v>
      </c>
      <c r="F102">
        <v>0</v>
      </c>
      <c r="G102">
        <v>588209</v>
      </c>
      <c r="H102">
        <v>9320</v>
      </c>
    </row>
    <row r="103" spans="1:8" x14ac:dyDescent="0.2">
      <c r="A103" s="26" t="s">
        <v>226</v>
      </c>
      <c r="B103">
        <v>16</v>
      </c>
      <c r="C103">
        <v>4.0061999999999998</v>
      </c>
      <c r="D103">
        <v>2700611</v>
      </c>
      <c r="E103">
        <v>459105</v>
      </c>
      <c r="F103">
        <v>0</v>
      </c>
      <c r="G103">
        <v>237</v>
      </c>
      <c r="H103">
        <v>323104</v>
      </c>
    </row>
    <row r="104" spans="1:8" x14ac:dyDescent="0.2">
      <c r="A104" s="26" t="s">
        <v>227</v>
      </c>
      <c r="B104">
        <v>37</v>
      </c>
      <c r="C104">
        <v>4.0845000000000002</v>
      </c>
      <c r="D104">
        <v>2106602</v>
      </c>
      <c r="E104">
        <v>355912</v>
      </c>
      <c r="F104">
        <v>0</v>
      </c>
      <c r="G104">
        <v>132661</v>
      </c>
      <c r="H104">
        <v>14701</v>
      </c>
    </row>
    <row r="105" spans="1:8" x14ac:dyDescent="0.2">
      <c r="A105" s="26" t="s">
        <v>228</v>
      </c>
      <c r="B105">
        <v>220</v>
      </c>
      <c r="C105">
        <v>161.5411</v>
      </c>
      <c r="D105">
        <v>123913965</v>
      </c>
      <c r="E105">
        <v>21021118</v>
      </c>
      <c r="F105">
        <v>0</v>
      </c>
      <c r="G105">
        <v>11457990</v>
      </c>
      <c r="H105">
        <v>1501979</v>
      </c>
    </row>
    <row r="106" spans="1:8" x14ac:dyDescent="0.2">
      <c r="A106" s="26" t="s">
        <v>229</v>
      </c>
      <c r="B106">
        <v>168</v>
      </c>
      <c r="C106">
        <v>131.4906</v>
      </c>
      <c r="D106">
        <v>24730315</v>
      </c>
      <c r="E106">
        <v>4122013</v>
      </c>
      <c r="F106">
        <v>0</v>
      </c>
      <c r="G106">
        <v>2091580</v>
      </c>
      <c r="H106">
        <v>426355</v>
      </c>
    </row>
    <row r="107" spans="1:8" x14ac:dyDescent="0.2">
      <c r="A107" s="26" t="s">
        <v>230</v>
      </c>
      <c r="B107">
        <v>4</v>
      </c>
      <c r="C107">
        <v>1.1922000000000001</v>
      </c>
      <c r="D107">
        <v>599103</v>
      </c>
      <c r="E107">
        <v>101848</v>
      </c>
      <c r="F107">
        <v>0</v>
      </c>
      <c r="G107">
        <v>25350</v>
      </c>
      <c r="H107">
        <v>262</v>
      </c>
    </row>
    <row r="108" spans="1:8" x14ac:dyDescent="0.2">
      <c r="A108" s="26" t="s">
        <v>231</v>
      </c>
      <c r="B108">
        <v>11</v>
      </c>
      <c r="C108">
        <v>10.4322</v>
      </c>
      <c r="D108">
        <v>5360928</v>
      </c>
      <c r="E108">
        <v>730324</v>
      </c>
      <c r="F108">
        <v>0</v>
      </c>
      <c r="G108">
        <v>170195</v>
      </c>
      <c r="H108">
        <v>33299</v>
      </c>
    </row>
    <row r="109" spans="1:8" x14ac:dyDescent="0.2">
      <c r="A109" s="26" t="s">
        <v>232</v>
      </c>
      <c r="B109">
        <v>43</v>
      </c>
      <c r="C109">
        <v>128.26080000000002</v>
      </c>
      <c r="D109">
        <v>196952504</v>
      </c>
      <c r="E109">
        <v>27114753</v>
      </c>
      <c r="F109">
        <v>0</v>
      </c>
      <c r="G109">
        <v>7387893</v>
      </c>
      <c r="H109">
        <v>759903</v>
      </c>
    </row>
    <row r="110" spans="1:8" x14ac:dyDescent="0.2">
      <c r="A110" s="26" t="s">
        <v>233</v>
      </c>
      <c r="B110">
        <v>6</v>
      </c>
      <c r="C110">
        <v>2.6765000000000003</v>
      </c>
      <c r="D110">
        <v>2013152</v>
      </c>
      <c r="E110">
        <v>342236</v>
      </c>
      <c r="F110">
        <v>0</v>
      </c>
      <c r="G110">
        <v>10</v>
      </c>
      <c r="H110">
        <v>226859</v>
      </c>
    </row>
    <row r="111" spans="1:8" x14ac:dyDescent="0.2">
      <c r="A111" s="26" t="s">
        <v>234</v>
      </c>
      <c r="B111">
        <v>48</v>
      </c>
      <c r="C111">
        <v>93.462100000000007</v>
      </c>
      <c r="D111">
        <v>52391628</v>
      </c>
      <c r="E111">
        <v>8906576</v>
      </c>
      <c r="F111">
        <v>0</v>
      </c>
      <c r="G111">
        <v>4264565</v>
      </c>
      <c r="H111">
        <v>154303</v>
      </c>
    </row>
    <row r="112" spans="1:8" x14ac:dyDescent="0.2">
      <c r="A112" s="26" t="s">
        <v>235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9200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Кулакова Галина Сергеевна</dc:creator>
  <cp:lastModifiedBy>Кулакова Галина Сергеевна</cp:lastModifiedBy>
  <cp:lastPrinted>2020-01-22T07:51:59Z</cp:lastPrinted>
  <dcterms:created xsi:type="dcterms:W3CDTF">2013-04-11T13:02:36Z</dcterms:created>
  <dcterms:modified xsi:type="dcterms:W3CDTF">2021-07-13T19:55:05Z</dcterms:modified>
</cp:coreProperties>
</file>