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01.08.2019\"/>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3" i="48" l="1"/>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0"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alcChain>
</file>

<file path=xl/sharedStrings.xml><?xml version="1.0" encoding="utf-8"?>
<sst xmlns="http://schemas.openxmlformats.org/spreadsheetml/2006/main" count="695" uniqueCount="391">
  <si>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</si>
  <si>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</si>
  <si>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</si>
  <si>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</si>
  <si>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</si>
  <si>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</si>
  <si>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</si>
  <si>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</si>
  <si>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</si>
  <si>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</si>
  <si>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</si>
  <si>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</si>
  <si>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</si>
  <si>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</si>
  <si>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</si>
  <si>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</si>
  <si>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</si>
  <si>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</si>
  <si>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</si>
  <si>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</si>
  <si>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</si>
  <si>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</si>
  <si>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</si>
  <si>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</si>
  <si>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</si>
  <si>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</si>
  <si>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</si>
  <si>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</si>
  <si>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</si>
  <si>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</si>
  <si>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</si>
  <si>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</si>
  <si>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</si>
  <si>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</si>
  <si>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</si>
  <si>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</si>
  <si>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</si>
  <si>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</si>
  <si>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</si>
  <si>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</si>
  <si>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</si>
  <si>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</si>
  <si>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</si>
  <si>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</si>
  <si>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</si>
  <si>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</si>
  <si>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</si>
  <si>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</si>
  <si>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</si>
  <si>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</si>
  <si>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</si>
  <si>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</si>
  <si>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</si>
  <si>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</si>
  <si>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</si>
  <si>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</si>
  <si>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</si>
  <si>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</si>
  <si>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</si>
  <si>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</si>
  <si>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</si>
  <si>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</si>
  <si>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</si>
  <si>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</si>
  <si>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</si>
  <si>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</si>
  <si>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</si>
  <si>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</si>
  <si>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</si>
  <si>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</si>
  <si>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</si>
  <si>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</si>
  <si>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</si>
  <si>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</si>
  <si>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</si>
  <si>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</si>
  <si>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</si>
  <si>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</si>
  <si>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</si>
  <si>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</si>
  <si>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</si>
  <si>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</si>
  <si>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</si>
  <si>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</si>
  <si>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</si>
  <si>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</si>
  <si>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</si>
  <si>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</si>
  <si>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</si>
  <si>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</si>
  <si>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</si>
  <si>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</si>
  <si>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</si>
  <si>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</si>
  <si>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</si>
  <si>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</si>
  <si>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</si>
  <si>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</si>
  <si>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</si>
  <si>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</si>
  <si>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</si>
  <si>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</si>
  <si>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</si>
  <si>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</si>
  <si>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</si>
  <si>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</si>
  <si>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</si>
  <si>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</si>
  <si>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</si>
  <si>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</si>
  <si>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</si>
  <si>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</si>
  <si>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</si>
  <si>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</si>
  <si>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</si>
  <si>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</si>
  <si>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</si>
  <si>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</si>
  <si>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</si>
  <si>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</si>
  <si>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</si>
  <si>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</si>
  <si>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</si>
  <si>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</si>
  <si>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</si>
  <si>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</si>
  <si>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</si>
  <si>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</si>
  <si>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</si>
  <si>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</si>
  <si>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</si>
  <si>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</si>
  <si>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</si>
  <si>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</si>
  <si>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</si>
  <si>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</si>
  <si>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</si>
  <si>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</si>
  <si>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</si>
  <si>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</si>
  <si>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</si>
  <si>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</si>
  <si>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</si>
  <si>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</si>
  <si>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</si>
  <si>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</si>
  <si>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</si>
  <si>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</si>
  <si>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</si>
  <si>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</si>
  <si>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</si>
  <si>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</si>
  <si>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</si>
  <si>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</si>
  <si>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</si>
  <si>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</si>
  <si>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</si>
  <si>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</si>
  <si>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</si>
  <si>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</si>
  <si>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</si>
  <si>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</si>
  <si>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</si>
  <si>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</si>
  <si>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</si>
  <si>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</si>
  <si>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</si>
  <si>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</si>
  <si>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</si>
  <si>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</si>
  <si>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</si>
  <si>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</si>
  <si>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</si>
  <si>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</si>
  <si>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</si>
  <si>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</si>
  <si>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</si>
  <si>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</si>
  <si>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</si>
  <si>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</si>
  <si>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</si>
  <si>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</si>
  <si>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</si>
  <si>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</si>
  <si>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</si>
  <si>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</si>
  <si>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</si>
  <si>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</si>
  <si>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</si>
  <si>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</si>
  <si>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</si>
  <si>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</si>
  <si>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</si>
  <si>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</si>
  <si>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</si>
  <si>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</si>
  <si>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</si>
  <si>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</si>
  <si>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</si>
  <si>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</si>
  <si>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</si>
  <si>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</si>
  <si>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</si>
  <si>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</si>
  <si>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</si>
  <si>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</si>
  <si>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</si>
  <si>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</si>
  <si>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</si>
  <si>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</si>
  <si>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</si>
  <si>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</si>
  <si>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</si>
  <si>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</si>
  <si>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</si>
  <si>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</si>
  <si>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</si>
  <si>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</si>
  <si>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</si>
  <si>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</si>
  <si>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</si>
  <si>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</si>
  <si>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</si>
  <si>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</si>
  <si>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</si>
  <si>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</si>
  <si>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</si>
  <si>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</si>
  <si>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</si>
  <si>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</si>
  <si>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</si>
  <si>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</si>
  <si>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</si>
  <si>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</si>
  <si>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</si>
  <si>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</si>
  <si>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</si>
  <si>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</si>
  <si>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</si>
  <si>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</si>
  <si>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</si>
  <si>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</si>
  <si>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</si>
  <si>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</si>
  <si>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</si>
  <si>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</si>
  <si>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</si>
  <si>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</si>
  <si>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</si>
  <si>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</si>
  <si>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</si>
  <si>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</si>
  <si>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</si>
  <si>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</si>
  <si>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</si>
  <si>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</si>
  <si>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</si>
  <si>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</si>
  <si>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</si>
  <si>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</si>
  <si>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</si>
  <si>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</si>
  <si>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</si>
  <si>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</si>
  <si>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</si>
  <si>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</si>
  <si>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</si>
  <si>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</si>
  <si>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</si>
  <si>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</si>
  <si>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</si>
  <si>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</si>
  <si>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</si>
  <si>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</si>
  <si>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</si>
  <si>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</si>
  <si>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</si>
  <si>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</si>
  <si>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</si>
  <si>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</si>
  <si>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</si>
  <si>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</si>
  <si>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</si>
  <si>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</si>
  <si>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</si>
  <si>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</si>
  <si>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</si>
  <si>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</si>
  <si>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</si>
  <si>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</si>
  <si>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</si>
  <si>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</si>
  <si>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</si>
  <si>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</si>
  <si>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</si>
  <si>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</si>
  <si>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</si>
  <si>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</si>
  <si>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</si>
  <si>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</si>
  <si>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</si>
  <si>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</si>
  <si>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</si>
  <si>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</si>
  <si>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</si>
  <si>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</si>
  <si>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</si>
  <si>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</si>
  <si>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</si>
  <si>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</si>
  <si>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</si>
  <si>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</si>
  <si>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</si>
  <si>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</si>
  <si>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</si>
  <si>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</si>
  <si>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</si>
  <si>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</si>
  <si>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</si>
  <si>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</si>
  <si>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</si>
  <si>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</si>
  <si>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</si>
  <si>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</si>
  <si>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</si>
  <si>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</si>
  <si>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</si>
  <si>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</si>
  <si>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</si>
  <si>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</si>
  <si>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</si>
  <si>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</si>
  <si>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</si>
  <si>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</si>
  <si>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</si>
  <si>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</si>
  <si>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</si>
  <si>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</si>
  <si>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</si>
  <si>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</si>
  <si>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</si>
  <si>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</si>
  <si>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</si>
  <si>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</si>
  <si>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</si>
  <si>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</si>
  <si>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01.08.2019 г.</t>
  </si>
  <si>
    <t>на 01.07.2019 г.</t>
  </si>
  <si>
    <t>на 01.05.2019 г.</t>
  </si>
  <si>
    <t>на 01.08.2018 г.</t>
  </si>
  <si>
    <t>на 01 августа 2019 года</t>
  </si>
  <si>
    <t>на 01 июля 2019 года</t>
  </si>
  <si>
    <t>на 01 мая 2019 года</t>
  </si>
  <si>
    <t>на 01 августа 2018 года</t>
  </si>
  <si>
    <t>по состоянию на 01.08.2019 г.</t>
  </si>
  <si>
    <t>по состоянию на 01.07.2019 г.</t>
  </si>
  <si>
    <t>по состоянию на 01.05.2019 г.</t>
  </si>
  <si>
    <t>по состоянию на 01.08.2018 г.</t>
  </si>
  <si>
    <t>по состоянию на 01 августа 2019 года</t>
  </si>
  <si>
    <t>по состоянию на 01 июля 2019 года</t>
  </si>
  <si>
    <t>по состоянию на 01 мая 2019 года</t>
  </si>
  <si>
    <t>по состоянию на 01 августа 2018 года</t>
  </si>
  <si>
    <t>в  августe 2019 года</t>
  </si>
  <si>
    <t>на январь - август</t>
  </si>
  <si>
    <t>за январь - август</t>
  </si>
  <si>
    <t>в январе  - августe</t>
  </si>
  <si>
    <t>на январь - август  2019 г.</t>
  </si>
  <si>
    <t>за январь - август   2019 г.</t>
  </si>
  <si>
    <t>в январе  - августe 2019 г.</t>
  </si>
  <si>
    <t>на январь - август   2018 г.</t>
  </si>
  <si>
    <t>за январь - август   2018 г.</t>
  </si>
  <si>
    <t>в январе  - августe 2018 г.</t>
  </si>
  <si>
    <t>7 мес.</t>
  </si>
  <si>
    <t>за 7 мес.</t>
  </si>
  <si>
    <t>7 месяцев</t>
  </si>
  <si>
    <t>за 7 месяцев</t>
  </si>
  <si>
    <t>июль</t>
  </si>
  <si>
    <t>июнь</t>
  </si>
  <si>
    <t>май</t>
  </si>
  <si>
    <t>Поступило         01.08.2019 г.        7 мес.</t>
  </si>
  <si>
    <t>в  июлe 2019 года</t>
  </si>
  <si>
    <t>на 01.02.2019 г.</t>
  </si>
  <si>
    <t>август</t>
  </si>
  <si>
    <t>3 кв. 2019</t>
  </si>
  <si>
    <t>3 кв. 2018</t>
  </si>
  <si>
    <t>на 01.08.2017 г.</t>
  </si>
  <si>
    <t>3 квартал 2019г.</t>
  </si>
  <si>
    <t>3 квартал 2018г.</t>
  </si>
  <si>
    <t>3 квартал 2017г.</t>
  </si>
  <si>
    <t>на 01.01.2019 г.</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</si>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</sst>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5" t="s">
        <v>0</v>
      </c>
      <c r="B2" s="65"/>
      <c r="C2" s="65"/>
      <c r="D2" s="65"/>
      <c r="E2" s="65"/>
      <c r="F2" s="65"/>
      <c r="G2" s="65"/>
      <c r="H2" s="65"/>
      <c r="I2" s="65"/>
      <c r="J2" s="65"/>
      <c r="K2" s="65"/>
    </row>
    <row r="3" spans="1:15" ht="26.45" customHeight="1" x14ac:dyDescent="0.2">
      <c r="A3" s="66" t="str">
        <f>hidden7!A9</f>
        <v>по состоянию на 01.08.2019 г.</v>
      </c>
      <c r="B3" s="66"/>
      <c r="C3" s="66"/>
      <c r="D3" s="66"/>
      <c r="E3" s="66"/>
      <c r="F3" s="66"/>
      <c r="G3" s="66"/>
      <c r="H3" s="66"/>
      <c r="I3" s="66"/>
      <c r="J3" s="66"/>
      <c r="K3" s="66"/>
    </row>
    <row r="4" spans="1:15" x14ac:dyDescent="0.2">
      <c r="A4" s="68"/>
      <c r="B4" s="68"/>
      <c r="C4" s="68"/>
      <c r="D4" s="68"/>
      <c r="E4" s="68"/>
      <c r="F4" s="68"/>
      <c r="G4" s="68"/>
      <c r="H4" s="68"/>
      <c r="I4" s="68"/>
      <c r="J4" s="68"/>
      <c r="K4" s="68"/>
    </row>
    <row r="5" spans="1:15" ht="26.45" customHeight="1" x14ac:dyDescent="0.2">
      <c r="A5" s="67" t="s">
        <v>170</v>
      </c>
      <c r="B5" s="63" t="s">
        <v>79</v>
      </c>
      <c r="C5" s="63"/>
      <c r="D5" s="63"/>
      <c r="E5" s="63"/>
      <c r="F5" s="64" t="s">
        <v>83</v>
      </c>
      <c r="G5" s="64"/>
      <c r="H5" s="64"/>
      <c r="I5" s="64"/>
      <c r="J5" s="64"/>
      <c r="K5" s="64"/>
    </row>
    <row r="6" spans="1:15" ht="188.45" customHeight="1" x14ac:dyDescent="0.2">
      <c r="A6" s="67"/>
      <c r="B6" s="63"/>
      <c r="C6" s="63"/>
      <c r="D6" s="63"/>
      <c r="E6" s="63"/>
      <c r="F6" s="60" t="s">
        <v>84</v>
      </c>
      <c r="G6" s="60"/>
      <c r="H6" s="60" t="s">
        <v>171</v>
      </c>
      <c r="I6" s="60"/>
      <c r="J6" s="60" t="s">
        <v>172</v>
      </c>
      <c r="K6" s="60"/>
    </row>
    <row r="7" spans="1:15" ht="30.75" customHeight="1" x14ac:dyDescent="0.2">
      <c r="A7" s="67"/>
      <c r="B7" s="61" t="s">
        <v>14</v>
      </c>
      <c r="C7" s="61"/>
      <c r="D7" s="61" t="s">
        <v>7</v>
      </c>
      <c r="E7" s="61"/>
      <c r="F7" s="61" t="s">
        <v>8</v>
      </c>
      <c r="G7" s="62"/>
      <c r="H7" s="61" t="s">
        <v>8</v>
      </c>
      <c r="I7" s="62"/>
      <c r="J7" s="61" t="s">
        <v>8</v>
      </c>
      <c r="K7" s="62"/>
    </row>
    <row r="8" spans="1:15" ht="51" customHeight="1" x14ac:dyDescent="0.2">
      <c r="A8" s="67"/>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H7:I7"/>
    <mergeCell ref="J6:K6"/>
    <mergeCell ref="A4:K4"/>
    <mergeCell ref="J7:K7"/>
    <mergeCell ref="F6:G6"/>
    <mergeCell ref="F7:G7"/>
    <mergeCell ref="B5:E6"/>
    <mergeCell ref="F5:K5"/>
    <mergeCell ref="A2:K2"/>
    <mergeCell ref="A3:K3"/>
    <mergeCell ref="A5:A8"/>
    <mergeCell ref="B7:C7"/>
    <mergeCell ref="D7:E7"/>
    <mergeCell ref="H6:I6"/>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5" t="s">
        <v>0</v>
      </c>
      <c r="B2" s="65"/>
      <c r="C2" s="65"/>
      <c r="D2" s="65"/>
      <c r="E2" s="65"/>
      <c r="F2" s="65"/>
      <c r="G2" s="65"/>
      <c r="H2" s="65"/>
    </row>
    <row r="3" spans="1:13" ht="22.7" customHeight="1" x14ac:dyDescent="0.2">
      <c r="A3" s="66" t="str">
        <f>hidden7!A9</f>
        <v>по состоянию на 01.08.2019 г.</v>
      </c>
      <c r="B3" s="66"/>
      <c r="C3" s="66"/>
      <c r="D3" s="66"/>
      <c r="E3" s="66"/>
      <c r="F3" s="66"/>
      <c r="G3" s="66"/>
      <c r="H3" s="66"/>
      <c r="I3" s="19"/>
      <c r="J3" s="19"/>
      <c r="K3" s="19"/>
      <c r="L3" s="19"/>
      <c r="M3" s="19"/>
    </row>
    <row r="4" spans="1:13" ht="27" customHeight="1" x14ac:dyDescent="0.2">
      <c r="A4" s="8"/>
      <c r="B4" s="8"/>
      <c r="C4" s="8"/>
    </row>
    <row r="5" spans="1:13" ht="19.5" customHeight="1" x14ac:dyDescent="0.2">
      <c r="A5" s="69" t="s">
        <v>170</v>
      </c>
      <c r="B5" s="69" t="s">
        <v>17</v>
      </c>
      <c r="C5" s="69"/>
      <c r="D5" s="64" t="s">
        <v>85</v>
      </c>
      <c r="E5" s="64"/>
      <c r="F5" s="64"/>
      <c r="G5" s="64"/>
      <c r="H5" s="64"/>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5" t="s">
        <v>0</v>
      </c>
      <c r="B2" s="65"/>
      <c r="C2" s="65"/>
      <c r="D2" s="65"/>
      <c r="E2" s="65"/>
      <c r="F2" s="65"/>
      <c r="G2" s="65"/>
      <c r="H2" s="65"/>
      <c r="I2" s="65"/>
      <c r="J2" s="65"/>
      <c r="K2" s="65"/>
      <c r="L2" s="65"/>
      <c r="M2" s="65"/>
      <c r="N2" s="65"/>
      <c r="O2" s="65"/>
      <c r="P2" s="65"/>
      <c r="Q2" s="65"/>
    </row>
    <row r="3" spans="1:17" ht="26.45" customHeight="1" x14ac:dyDescent="0.2">
      <c r="A3" s="66" t="str">
        <f>hidden7!A9</f>
        <v>по состоянию на 01.08.2019 г.</v>
      </c>
      <c r="B3" s="66"/>
      <c r="C3" s="66"/>
      <c r="D3" s="66"/>
      <c r="E3" s="66"/>
      <c r="F3" s="66"/>
      <c r="G3" s="66"/>
      <c r="H3" s="66"/>
      <c r="I3" s="66"/>
      <c r="J3" s="66"/>
      <c r="K3" s="66"/>
      <c r="L3" s="66"/>
      <c r="M3" s="66"/>
      <c r="N3" s="66"/>
      <c r="O3" s="66"/>
      <c r="P3" s="66"/>
      <c r="Q3" s="66"/>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5" t="s">
        <v>0</v>
      </c>
      <c r="C2" s="65"/>
      <c r="D2" s="65"/>
      <c r="E2" s="65"/>
      <c r="F2" s="65"/>
      <c r="G2" s="65"/>
      <c r="H2" s="65"/>
      <c r="I2" s="65"/>
      <c r="J2" s="65"/>
      <c r="K2" s="65"/>
      <c r="L2" s="65"/>
      <c r="M2" s="65"/>
      <c r="N2" s="65"/>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6" t="str">
        <f>hidden7!A9</f>
        <v>по состоянию на 01.08.2019 г.</v>
      </c>
      <c r="C3" s="66"/>
      <c r="D3" s="66"/>
      <c r="E3" s="66"/>
      <c r="F3" s="66"/>
      <c r="G3" s="66"/>
      <c r="H3" s="66"/>
      <c r="I3" s="66"/>
      <c r="J3" s="66"/>
      <c r="K3" s="66"/>
      <c r="L3" s="66"/>
      <c r="M3" s="66"/>
      <c r="N3" s="66"/>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1" t="s">
        <v>1</v>
      </c>
      <c r="E6" s="61"/>
      <c r="F6" s="61"/>
      <c r="G6" s="61"/>
      <c r="H6" s="61" t="s">
        <v>5</v>
      </c>
      <c r="I6" s="79" t="s">
        <v>1</v>
      </c>
      <c r="J6" s="80"/>
      <c r="K6" s="81" t="s">
        <v>5</v>
      </c>
      <c r="L6" s="82"/>
      <c r="M6" s="61" t="s">
        <v>1</v>
      </c>
      <c r="N6" s="61"/>
      <c r="O6" s="61"/>
      <c r="P6" s="61"/>
      <c r="Q6" s="81" t="s">
        <v>5</v>
      </c>
      <c r="R6" s="82"/>
      <c r="S6" s="61" t="s">
        <v>1</v>
      </c>
      <c r="T6" s="61"/>
      <c r="U6" s="61"/>
      <c r="V6" s="61"/>
      <c r="W6" s="81" t="s">
        <v>5</v>
      </c>
      <c r="X6" s="82"/>
      <c r="Y6" s="61" t="s">
        <v>1</v>
      </c>
      <c r="Z6" s="61"/>
      <c r="AA6" s="61"/>
      <c r="AB6" s="61"/>
      <c r="AC6" s="81" t="s">
        <v>5</v>
      </c>
      <c r="AD6" s="82"/>
      <c r="AE6" s="61" t="s">
        <v>1</v>
      </c>
      <c r="AF6" s="61"/>
      <c r="AG6" s="61"/>
      <c r="AH6" s="61"/>
    </row>
    <row r="7" spans="1:34" ht="93.75" customHeight="1" x14ac:dyDescent="0.2">
      <c r="A7" s="77"/>
      <c r="B7" s="83"/>
      <c r="C7" s="84"/>
      <c r="D7" s="61" t="s">
        <v>9</v>
      </c>
      <c r="E7" s="61"/>
      <c r="F7" s="61" t="s">
        <v>93</v>
      </c>
      <c r="G7" s="61"/>
      <c r="H7" s="85"/>
      <c r="I7" s="16" t="s">
        <v>9</v>
      </c>
      <c r="J7" s="16" t="s">
        <v>93</v>
      </c>
      <c r="K7" s="83"/>
      <c r="L7" s="84"/>
      <c r="M7" s="61" t="s">
        <v>9</v>
      </c>
      <c r="N7" s="61"/>
      <c r="O7" s="61" t="s">
        <v>93</v>
      </c>
      <c r="P7" s="61"/>
      <c r="Q7" s="83"/>
      <c r="R7" s="84"/>
      <c r="S7" s="61" t="s">
        <v>9</v>
      </c>
      <c r="T7" s="61"/>
      <c r="U7" s="61" t="s">
        <v>93</v>
      </c>
      <c r="V7" s="61"/>
      <c r="W7" s="83"/>
      <c r="X7" s="84"/>
      <c r="Y7" s="61" t="s">
        <v>9</v>
      </c>
      <c r="Z7" s="61"/>
      <c r="AA7" s="61" t="s">
        <v>93</v>
      </c>
      <c r="AB7" s="61"/>
      <c r="AC7" s="83"/>
      <c r="AD7" s="84"/>
      <c r="AE7" s="61" t="s">
        <v>9</v>
      </c>
      <c r="AF7" s="61"/>
      <c r="AG7" s="61" t="s">
        <v>93</v>
      </c>
      <c r="AH7" s="61"/>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 ref="AE6:AH6"/>
    <mergeCell ref="W5:AB5"/>
    <mergeCell ref="U7:V7"/>
    <mergeCell ref="Q5:V5"/>
    <mergeCell ref="S7:T7"/>
    <mergeCell ref="Y7:Z7"/>
    <mergeCell ref="A5:A8"/>
    <mergeCell ref="I6:J6"/>
    <mergeCell ref="AE7:AF7"/>
    <mergeCell ref="O7:P7"/>
    <mergeCell ref="Q6:R7"/>
    <mergeCell ref="AC6:AD7"/>
    <mergeCell ref="K5:P5"/>
    <mergeCell ref="AC5:AH5"/>
    <mergeCell ref="S6:V6"/>
    <mergeCell ref="AG7:AH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5" t="s">
        <v>0</v>
      </c>
      <c r="B2" s="65"/>
      <c r="C2" s="65"/>
      <c r="D2" s="65"/>
      <c r="E2" s="65"/>
      <c r="F2" s="65"/>
      <c r="G2" s="65"/>
      <c r="H2" s="65"/>
      <c r="I2" s="65"/>
      <c r="J2" s="65"/>
      <c r="K2" s="65"/>
      <c r="L2" s="65"/>
      <c r="M2" s="65"/>
      <c r="N2" s="65"/>
      <c r="O2" s="65"/>
      <c r="P2" s="65"/>
      <c r="Q2" s="65"/>
    </row>
    <row r="3" spans="1:22" ht="21.75" customHeight="1" x14ac:dyDescent="0.2">
      <c r="A3" s="66" t="str">
        <f>hidden7!A9</f>
        <v>по состоянию на 01.08.2019 г.</v>
      </c>
      <c r="B3" s="66"/>
      <c r="C3" s="66"/>
      <c r="D3" s="66"/>
      <c r="E3" s="66"/>
      <c r="F3" s="66"/>
      <c r="G3" s="66"/>
      <c r="H3" s="66"/>
      <c r="I3" s="66"/>
      <c r="J3" s="66"/>
      <c r="K3" s="66"/>
      <c r="L3" s="66"/>
      <c r="M3" s="66"/>
      <c r="N3" s="66"/>
      <c r="O3" s="66"/>
      <c r="P3" s="66"/>
      <c r="Q3" s="66"/>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1" t="s">
        <v>177</v>
      </c>
      <c r="M5" s="61"/>
      <c r="N5" s="61"/>
      <c r="O5" s="61"/>
      <c r="P5" s="61"/>
      <c r="Q5" s="61"/>
    </row>
    <row r="6" spans="1:22" ht="30.2" customHeight="1" x14ac:dyDescent="0.2">
      <c r="A6" s="69"/>
      <c r="B6" s="61" t="s">
        <v>44</v>
      </c>
      <c r="C6" s="61"/>
      <c r="D6" s="61" t="s">
        <v>45</v>
      </c>
      <c r="E6" s="61"/>
      <c r="F6" s="61" t="s">
        <v>46</v>
      </c>
      <c r="G6" s="61"/>
      <c r="H6" s="61" t="s">
        <v>47</v>
      </c>
      <c r="I6" s="85"/>
      <c r="J6" s="61" t="s">
        <v>48</v>
      </c>
      <c r="K6" s="61"/>
      <c r="L6" s="61" t="s">
        <v>45</v>
      </c>
      <c r="M6" s="61"/>
      <c r="N6" s="61" t="s">
        <v>46</v>
      </c>
      <c r="O6" s="61"/>
      <c r="P6" s="61"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5" t="s">
        <v>0</v>
      </c>
      <c r="B2" s="65"/>
      <c r="C2" s="65"/>
      <c r="D2" s="65"/>
      <c r="E2" s="65"/>
      <c r="F2" s="65"/>
      <c r="G2" s="65"/>
      <c r="H2" s="65"/>
      <c r="I2" s="65"/>
      <c r="J2" s="65"/>
      <c r="K2" s="65"/>
      <c r="L2" s="65"/>
      <c r="M2" s="65"/>
    </row>
    <row r="3" spans="1:23" ht="26.45" customHeight="1" x14ac:dyDescent="0.2">
      <c r="A3" s="66" t="str">
        <f>hidden7!A9</f>
        <v>по состоянию на 01.08.2019 г.</v>
      </c>
      <c r="B3" s="66"/>
      <c r="C3" s="66"/>
      <c r="D3" s="66"/>
      <c r="E3" s="66"/>
      <c r="F3" s="66"/>
      <c r="G3" s="66"/>
      <c r="H3" s="66"/>
      <c r="I3" s="66"/>
      <c r="J3" s="66"/>
      <c r="K3" s="66"/>
      <c r="L3" s="66"/>
      <c r="M3" s="66"/>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0" t="s">
        <v>178</v>
      </c>
      <c r="C6" s="60"/>
      <c r="D6" s="60"/>
      <c r="E6" s="60"/>
      <c r="F6" s="60"/>
      <c r="G6" s="60"/>
      <c r="H6" s="60" t="s">
        <v>179</v>
      </c>
      <c r="I6" s="60"/>
      <c r="J6" s="60"/>
      <c r="K6" s="60"/>
      <c r="L6" s="60"/>
      <c r="M6" s="60"/>
    </row>
    <row r="7" spans="1:23" ht="20.25" customHeight="1" x14ac:dyDescent="0.2">
      <c r="A7" s="69"/>
      <c r="B7" s="61" t="s">
        <v>45</v>
      </c>
      <c r="C7" s="61"/>
      <c r="D7" s="61" t="s">
        <v>46</v>
      </c>
      <c r="E7" s="61"/>
      <c r="F7" s="61" t="s">
        <v>47</v>
      </c>
      <c r="G7" s="85"/>
      <c r="H7" s="61" t="s">
        <v>45</v>
      </c>
      <c r="I7" s="61"/>
      <c r="J7" s="61" t="s">
        <v>46</v>
      </c>
      <c r="K7" s="61"/>
      <c r="L7" s="61"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5" t="s">
        <v>0</v>
      </c>
      <c r="B2" s="65"/>
      <c r="C2" s="65"/>
      <c r="D2" s="65"/>
      <c r="E2" s="65"/>
      <c r="F2" s="65"/>
      <c r="G2" s="65"/>
      <c r="H2" s="65"/>
      <c r="I2" s="65"/>
      <c r="J2" s="65"/>
      <c r="K2" s="65"/>
      <c r="L2" s="65"/>
      <c r="M2" s="65"/>
      <c r="N2" s="65"/>
    </row>
    <row r="3" spans="1:19" ht="26.45" customHeight="1" x14ac:dyDescent="0.2">
      <c r="A3" s="66" t="str">
        <f>hidden7!A9</f>
        <v>по состоянию на 01.08.2019 г.</v>
      </c>
      <c r="B3" s="66"/>
      <c r="C3" s="66"/>
      <c r="D3" s="66"/>
      <c r="E3" s="66"/>
      <c r="F3" s="66"/>
      <c r="G3" s="66"/>
      <c r="H3" s="66"/>
      <c r="I3" s="66"/>
      <c r="J3" s="66"/>
      <c r="K3" s="66"/>
      <c r="L3" s="66"/>
      <c r="M3" s="66"/>
      <c r="N3" s="66"/>
    </row>
    <row r="4" spans="1:19" ht="26.45" customHeight="1" x14ac:dyDescent="0.2">
      <c r="A4" s="18"/>
      <c r="C4" s="18"/>
      <c r="D4" s="13"/>
      <c r="E4" s="13"/>
      <c r="F4" s="13"/>
    </row>
    <row r="5" spans="1:19" ht="18.75" customHeight="1" x14ac:dyDescent="0.2">
      <c r="A5" s="89" t="s">
        <v>170</v>
      </c>
      <c r="B5" s="92" t="s">
        <v>17</v>
      </c>
      <c r="C5" s="93"/>
      <c r="D5" s="93"/>
      <c r="E5" s="93"/>
      <c r="F5" s="94"/>
      <c r="G5" s="64" t="s">
        <v>85</v>
      </c>
      <c r="H5" s="64"/>
      <c r="I5" s="64"/>
      <c r="J5" s="64"/>
      <c r="K5" s="64"/>
      <c r="L5" s="64"/>
      <c r="M5" s="64"/>
      <c r="N5" s="64"/>
    </row>
    <row r="6" spans="1:19" ht="228.2" customHeight="1" x14ac:dyDescent="0.2">
      <c r="A6" s="90"/>
      <c r="B6" s="95"/>
      <c r="C6" s="86"/>
      <c r="D6" s="86"/>
      <c r="E6" s="86"/>
      <c r="F6" s="96"/>
      <c r="G6" s="23" t="s">
        <v>180</v>
      </c>
      <c r="H6" s="24" t="s">
        <v>181</v>
      </c>
      <c r="I6" s="61" t="s">
        <v>182</v>
      </c>
      <c r="J6" s="85"/>
      <c r="K6" s="85"/>
      <c r="L6" s="61"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5" t="s">
        <v>0</v>
      </c>
      <c r="B2" s="65"/>
      <c r="C2" s="65"/>
      <c r="D2" s="65"/>
      <c r="E2" s="65"/>
      <c r="F2" s="65"/>
      <c r="G2" s="65"/>
      <c r="H2" s="65"/>
      <c r="I2" s="65"/>
      <c r="J2" s="65"/>
      <c r="K2" s="65"/>
      <c r="L2" s="65"/>
      <c r="M2" s="65"/>
      <c r="N2" s="65"/>
      <c r="O2" s="65"/>
    </row>
    <row r="3" spans="1:17" ht="16.5" customHeight="1" x14ac:dyDescent="0.2">
      <c r="A3" s="66" t="str">
        <f>hidden7!A9</f>
        <v>по состоянию на 01.08.2019 г.</v>
      </c>
      <c r="B3" s="66"/>
      <c r="C3" s="66"/>
      <c r="D3" s="66"/>
      <c r="E3" s="66"/>
      <c r="F3" s="66"/>
      <c r="G3" s="66"/>
      <c r="H3" s="66"/>
      <c r="I3" s="66"/>
      <c r="J3" s="66"/>
      <c r="K3" s="66"/>
      <c r="L3" s="66"/>
      <c r="M3" s="66"/>
      <c r="N3" s="66"/>
      <c r="O3" s="66"/>
    </row>
    <row r="4" spans="1:17" ht="16.5" customHeight="1" x14ac:dyDescent="0.2">
      <c r="A4" s="18"/>
      <c r="C4" s="18"/>
    </row>
    <row r="5" spans="1:17" ht="18.75" customHeight="1" x14ac:dyDescent="0.2">
      <c r="A5" s="67" t="s">
        <v>170</v>
      </c>
      <c r="B5" s="98" t="s">
        <v>108</v>
      </c>
      <c r="C5" s="98"/>
      <c r="D5" s="99" t="s">
        <v>83</v>
      </c>
      <c r="E5" s="99"/>
      <c r="F5" s="99"/>
      <c r="G5" s="99"/>
      <c r="H5" s="99"/>
      <c r="I5" s="99"/>
      <c r="J5" s="99"/>
      <c r="K5" s="99"/>
      <c r="L5" s="99"/>
      <c r="M5" s="99"/>
      <c r="N5" s="99"/>
      <c r="O5" s="99"/>
    </row>
    <row r="6" spans="1:17" ht="317.25" customHeight="1" x14ac:dyDescent="0.2">
      <c r="A6" s="67"/>
      <c r="B6" s="98"/>
      <c r="C6" s="98"/>
      <c r="D6" s="97" t="s">
        <v>110</v>
      </c>
      <c r="E6" s="97"/>
      <c r="F6" s="97" t="s">
        <v>184</v>
      </c>
      <c r="G6" s="97"/>
      <c r="H6" s="97" t="s">
        <v>185</v>
      </c>
      <c r="I6" s="97"/>
      <c r="J6" s="97" t="s">
        <v>111</v>
      </c>
      <c r="K6" s="97"/>
      <c r="L6" s="97" t="s">
        <v>196</v>
      </c>
      <c r="M6" s="97"/>
      <c r="N6" s="97" t="s">
        <v>197</v>
      </c>
      <c r="O6" s="97"/>
    </row>
    <row r="7" spans="1:17" ht="28.5" customHeight="1" x14ac:dyDescent="0.2">
      <c r="A7" s="67"/>
      <c r="B7" s="61" t="s">
        <v>109</v>
      </c>
      <c r="C7" s="61"/>
      <c r="D7" s="61" t="s">
        <v>109</v>
      </c>
      <c r="E7" s="61"/>
      <c r="F7" s="61" t="s">
        <v>109</v>
      </c>
      <c r="G7" s="61"/>
      <c r="H7" s="61" t="s">
        <v>109</v>
      </c>
      <c r="I7" s="61"/>
      <c r="J7" s="61" t="s">
        <v>109</v>
      </c>
      <c r="K7" s="61"/>
      <c r="L7" s="61" t="s">
        <v>109</v>
      </c>
      <c r="M7" s="61"/>
      <c r="N7" s="61" t="s">
        <v>109</v>
      </c>
      <c r="O7" s="61"/>
    </row>
    <row r="8" spans="1:17" ht="47.25" customHeight="1" x14ac:dyDescent="0.2">
      <c r="A8" s="67"/>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N6:O6"/>
    <mergeCell ref="N7:O7"/>
    <mergeCell ref="D5:O5"/>
    <mergeCell ref="D6:E6"/>
    <mergeCell ref="F6:G6"/>
    <mergeCell ref="H6:I6"/>
    <mergeCell ref="L6:M6"/>
    <mergeCell ref="L7:M7"/>
    <mergeCell ref="A2:O2"/>
    <mergeCell ref="A3:O3"/>
    <mergeCell ref="A5:A8"/>
    <mergeCell ref="J7:K7"/>
    <mergeCell ref="J6:K6"/>
    <mergeCell ref="B7:C7"/>
    <mergeCell ref="B5:C6"/>
    <mergeCell ref="D7:E7"/>
    <mergeCell ref="F7:G7"/>
    <mergeCell ref="H7:I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tr">
        <f>hidden7!A9</f>
        <v>по состоянию на 01.08.2019 г.</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170</v>
      </c>
      <c r="B5" s="63" t="s">
        <v>17</v>
      </c>
      <c r="C5" s="103" t="s">
        <v>85</v>
      </c>
      <c r="D5" s="103"/>
      <c r="E5" s="103"/>
      <c r="F5" s="103"/>
      <c r="G5" s="103"/>
      <c r="H5" s="103"/>
      <c r="I5" s="103"/>
      <c r="J5" s="103"/>
      <c r="K5" s="103"/>
      <c r="L5" s="103"/>
      <c r="M5" s="103"/>
      <c r="N5" s="103"/>
      <c r="O5" s="103"/>
      <c r="P5" s="103"/>
      <c r="Q5" s="103"/>
    </row>
    <row r="6" spans="1:17" ht="316.5" customHeight="1" x14ac:dyDescent="0.2">
      <c r="A6" s="101"/>
      <c r="B6" s="63"/>
      <c r="C6" s="52" t="s">
        <v>186</v>
      </c>
      <c r="D6" s="52" t="s">
        <v>187</v>
      </c>
      <c r="E6" s="52" t="s">
        <v>188</v>
      </c>
      <c r="F6" s="53" t="s">
        <v>189</v>
      </c>
      <c r="G6" s="54" t="s">
        <v>190</v>
      </c>
      <c r="H6" s="55" t="s">
        <v>191</v>
      </c>
      <c r="I6" s="55" t="s">
        <v>198</v>
      </c>
      <c r="J6" s="102" t="s">
        <v>130</v>
      </c>
      <c r="K6" s="102"/>
      <c r="L6" s="102" t="s">
        <v>167</v>
      </c>
      <c r="M6" s="102"/>
      <c r="N6" s="102" t="s">
        <v>168</v>
      </c>
      <c r="O6" s="102"/>
      <c r="P6" s="102" t="s">
        <v>169</v>
      </c>
      <c r="Q6" s="102"/>
    </row>
    <row r="7" spans="1:17" ht="39.200000000000003" customHeight="1" x14ac:dyDescent="0.2">
      <c r="A7" s="101"/>
      <c r="B7" s="45" t="s">
        <v>109</v>
      </c>
      <c r="C7" s="45" t="s">
        <v>109</v>
      </c>
      <c r="D7" s="45" t="s">
        <v>109</v>
      </c>
      <c r="E7" s="45" t="s">
        <v>109</v>
      </c>
      <c r="F7" s="45" t="s">
        <v>109</v>
      </c>
      <c r="G7" s="45" t="s">
        <v>109</v>
      </c>
      <c r="H7" s="45" t="s">
        <v>109</v>
      </c>
      <c r="I7" s="45" t="s">
        <v>109</v>
      </c>
      <c r="J7" s="104" t="s">
        <v>109</v>
      </c>
      <c r="K7" s="104"/>
      <c r="L7" s="104" t="s">
        <v>109</v>
      </c>
      <c r="M7" s="104"/>
      <c r="N7" s="104" t="s">
        <v>109</v>
      </c>
      <c r="O7" s="104"/>
      <c r="P7" s="104" t="s">
        <v>109</v>
      </c>
      <c r="Q7" s="104"/>
    </row>
    <row r="8" spans="1:17" ht="39.200000000000003" customHeight="1" x14ac:dyDescent="0.2">
      <c r="A8" s="101"/>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N7:O7"/>
    <mergeCell ref="P7:Q7"/>
    <mergeCell ref="A2:Q2"/>
    <mergeCell ref="A3:Q3"/>
    <mergeCell ref="J7:K7"/>
    <mergeCell ref="A109:C109"/>
    <mergeCell ref="A108:C108"/>
    <mergeCell ref="B5:B6"/>
    <mergeCell ref="A5:A8"/>
    <mergeCell ref="J6:K6"/>
    <mergeCell ref="C5:Q5"/>
    <mergeCell ref="L6:M6"/>
    <mergeCell ref="N6:O6"/>
    <mergeCell ref="P6:Q6"/>
    <mergeCell ref="L7:M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5" sqref="A5:A8"/>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tr">
        <f>hidden7!A9</f>
        <v>по состоянию на 01.08.2019 г.</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170</v>
      </c>
      <c r="B5" s="109" t="s">
        <v>247</v>
      </c>
      <c r="C5" s="110"/>
      <c r="D5" s="113" t="s">
        <v>85</v>
      </c>
      <c r="E5" s="114"/>
      <c r="F5" s="107" t="s">
        <v>248</v>
      </c>
    </row>
    <row r="6" spans="1:20" ht="102.2" customHeight="1" x14ac:dyDescent="0.2">
      <c r="A6" s="101"/>
      <c r="B6" s="111"/>
      <c r="C6" s="112"/>
      <c r="D6" s="115" t="s">
        <v>207</v>
      </c>
      <c r="E6" s="116"/>
      <c r="F6" s="108"/>
    </row>
    <row r="7" spans="1:20" ht="32.25" customHeight="1" x14ac:dyDescent="0.2">
      <c r="A7" s="101"/>
      <c r="B7" s="117" t="s">
        <v>208</v>
      </c>
      <c r="C7" s="118"/>
      <c r="D7" s="117" t="s">
        <v>208</v>
      </c>
      <c r="E7" s="118"/>
      <c r="F7" s="45" t="s">
        <v>208</v>
      </c>
    </row>
    <row r="8" spans="1:20" ht="30.2" customHeight="1" x14ac:dyDescent="0.2">
      <c r="A8" s="101"/>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161585886</v>
      </c>
      <c r="C10" s="49">
        <f>hidden5!C1</f>
        <v>101950859</v>
      </c>
      <c r="D10" s="49">
        <f>hidden5!D1</f>
        <v>0</v>
      </c>
      <c r="E10" s="49">
        <f>hidden5!E1</f>
        <v>380343183</v>
      </c>
      <c r="F10" s="56">
        <f>E10-(2*C10)</f>
        <v>176441465</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59507949</v>
      </c>
      <c r="C12" s="49">
        <f>hidden5!C3</f>
        <v>34512686</v>
      </c>
      <c r="D12" s="49">
        <f>hidden5!D3</f>
        <v>0</v>
      </c>
      <c r="E12" s="49">
        <f>hidden5!E3</f>
        <v>137440790</v>
      </c>
      <c r="F12" s="56">
        <f t="shared" ref="F12:F74" si="0">E12-(2*C12)</f>
        <v>68415418</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353075</v>
      </c>
      <c r="C18" s="49">
        <f>hidden5!C9</f>
        <v>150821</v>
      </c>
      <c r="D18" s="49">
        <f>hidden5!D9</f>
        <v>0</v>
      </c>
      <c r="E18" s="49">
        <f>hidden5!E9</f>
        <v>301643</v>
      </c>
      <c r="F18" s="56">
        <f t="shared" si="0"/>
        <v>1</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89930</v>
      </c>
      <c r="C22" s="49">
        <f>hidden5!C13</f>
        <v>39398</v>
      </c>
      <c r="D22" s="49">
        <f>hidden5!D13</f>
        <v>0</v>
      </c>
      <c r="E22" s="49">
        <f>hidden5!E13</f>
        <v>78796</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59064944</v>
      </c>
      <c r="C30" s="49">
        <f>hidden5!C21</f>
        <v>34322467</v>
      </c>
      <c r="D30" s="49">
        <f>hidden5!D21</f>
        <v>0</v>
      </c>
      <c r="E30" s="49">
        <f>hidden5!E21</f>
        <v>137060351</v>
      </c>
      <c r="F30" s="56">
        <f t="shared" si="0"/>
        <v>68415417</v>
      </c>
    </row>
    <row r="31" spans="1:6" ht="12.75" x14ac:dyDescent="0.2">
      <c r="A31" s="48" t="str">
        <f>hidden5!A22</f>
        <v>СЕВЕРО-ЗАПАДНЫЙ ФЕДЕРАЛЬНЫЙ ОКРУГ</v>
      </c>
      <c r="B31" s="49">
        <f>hidden5!B22</f>
        <v>27957816</v>
      </c>
      <c r="C31" s="49">
        <f>hidden5!C22</f>
        <v>18929549</v>
      </c>
      <c r="D31" s="49">
        <f>hidden5!D22</f>
        <v>0</v>
      </c>
      <c r="E31" s="49">
        <f>hidden5!E22</f>
        <v>79386414</v>
      </c>
      <c r="F31" s="56">
        <f t="shared" si="0"/>
        <v>41527316</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1310920</v>
      </c>
      <c r="C33" s="49">
        <f>hidden5!C24</f>
        <v>858680</v>
      </c>
      <c r="D33" s="49">
        <f>hidden5!D24</f>
        <v>0</v>
      </c>
      <c r="E33" s="49">
        <f>hidden5!E24</f>
        <v>4217534</v>
      </c>
      <c r="F33" s="56">
        <f t="shared" si="0"/>
        <v>2500174</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3965244</v>
      </c>
      <c r="C37" s="49">
        <f>hidden5!C28</f>
        <v>2497039</v>
      </c>
      <c r="D37" s="49">
        <f>hidden5!D28</f>
        <v>0</v>
      </c>
      <c r="E37" s="49">
        <f>hidden5!E28</f>
        <v>4994078</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22382152</v>
      </c>
      <c r="C41" s="49">
        <f>hidden5!C32</f>
        <v>15352145</v>
      </c>
      <c r="D41" s="49">
        <f>hidden5!D32</f>
        <v>0</v>
      </c>
      <c r="E41" s="49">
        <f>hidden5!E32</f>
        <v>68643672</v>
      </c>
      <c r="F41" s="56">
        <f t="shared" si="0"/>
        <v>37939382</v>
      </c>
    </row>
    <row r="42" spans="1:6" ht="12.75" x14ac:dyDescent="0.2">
      <c r="A42" s="48" t="str">
        <f>hidden5!A33</f>
        <v>Ненецкий АО</v>
      </c>
      <c r="B42" s="49">
        <f>hidden5!B33</f>
        <v>299500</v>
      </c>
      <c r="C42" s="49">
        <f>hidden5!C33</f>
        <v>221685</v>
      </c>
      <c r="D42" s="49">
        <f>hidden5!D33</f>
        <v>0</v>
      </c>
      <c r="E42" s="49">
        <f>hidden5!E33</f>
        <v>1531130</v>
      </c>
      <c r="F42" s="56">
        <f t="shared" si="0"/>
        <v>1087760</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16172376</v>
      </c>
      <c r="C51" s="49">
        <f>hidden5!C42</f>
        <v>9795843</v>
      </c>
      <c r="D51" s="49">
        <f>hidden5!D42</f>
        <v>0</v>
      </c>
      <c r="E51" s="49">
        <f>hidden5!E42</f>
        <v>27055749</v>
      </c>
      <c r="F51" s="56">
        <f t="shared" si="0"/>
        <v>7464063</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4550637</v>
      </c>
      <c r="C55" s="49">
        <f>hidden5!C46</f>
        <v>2188641</v>
      </c>
      <c r="D55" s="49">
        <f>hidden5!D46</f>
        <v>0</v>
      </c>
      <c r="E55" s="49">
        <f>hidden5!E46</f>
        <v>4377282</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59" t="str">
        <f>hidden5!A48</f>
        <v>Волгоградская область</v>
      </c>
      <c r="B57" s="49">
        <f>hidden5!B48</f>
        <v>8474556</v>
      </c>
      <c r="C57" s="49">
        <f>hidden5!C48</f>
        <v>6399723</v>
      </c>
      <c r="D57" s="49">
        <f>hidden5!D48</f>
        <v>0</v>
      </c>
      <c r="E57" s="49">
        <f>hidden5!E48</f>
        <v>20263509</v>
      </c>
      <c r="F57" s="56">
        <f t="shared" si="0"/>
        <v>7464063</v>
      </c>
    </row>
    <row r="58" spans="1:6" ht="12.75" x14ac:dyDescent="0.2">
      <c r="A58" s="59" t="str">
        <f>hidden5!A49</f>
        <v>Ростовская область</v>
      </c>
      <c r="B58" s="49">
        <f>hidden5!B49</f>
        <v>3147183</v>
      </c>
      <c r="C58" s="49">
        <f>hidden5!C49</f>
        <v>1207479</v>
      </c>
      <c r="D58" s="49">
        <f>hidden5!D49</f>
        <v>0</v>
      </c>
      <c r="E58" s="49">
        <f>hidden5!E49</f>
        <v>2414958</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42032268</v>
      </c>
      <c r="C60" s="49">
        <f>hidden5!C51</f>
        <v>29377350</v>
      </c>
      <c r="D60" s="49">
        <f>hidden5!D51</f>
        <v>0</v>
      </c>
      <c r="E60" s="49">
        <f>hidden5!E51</f>
        <v>110596205</v>
      </c>
      <c r="F60" s="56">
        <f t="shared" si="0"/>
        <v>51841505</v>
      </c>
    </row>
    <row r="61" spans="1:6" ht="12.75" x14ac:dyDescent="0.2">
      <c r="A61" s="59" t="str">
        <f>hidden5!A52</f>
        <v>Республика Башкортостан</v>
      </c>
      <c r="B61" s="49">
        <f>hidden5!B52</f>
        <v>14410116</v>
      </c>
      <c r="C61" s="49">
        <f>hidden5!C52</f>
        <v>10494540</v>
      </c>
      <c r="D61" s="49">
        <f>hidden5!D52</f>
        <v>0</v>
      </c>
      <c r="E61" s="49">
        <f>hidden5!E52</f>
        <v>39492896</v>
      </c>
      <c r="F61" s="56">
        <f t="shared" si="0"/>
        <v>18503816</v>
      </c>
    </row>
    <row r="62" spans="1:6" ht="12.75" x14ac:dyDescent="0.2">
      <c r="A62" s="59" t="str">
        <f>hidden5!A53</f>
        <v>Республика Марий-Эл</v>
      </c>
      <c r="B62" s="49">
        <f>hidden5!B53</f>
        <v>669298</v>
      </c>
      <c r="C62" s="49">
        <f>hidden5!C53</f>
        <v>357061</v>
      </c>
      <c r="D62" s="49">
        <f>hidden5!D53</f>
        <v>0</v>
      </c>
      <c r="E62" s="49">
        <f>hidden5!E53</f>
        <v>714122</v>
      </c>
      <c r="F62" s="56">
        <f t="shared" si="0"/>
        <v>0</v>
      </c>
    </row>
    <row r="63" spans="1:6" ht="12.75" x14ac:dyDescent="0.2">
      <c r="A63" s="59" t="str">
        <f>hidden5!A54</f>
        <v>Республика Мордовия</v>
      </c>
      <c r="B63" s="49">
        <f>hidden5!B54</f>
        <v>0</v>
      </c>
      <c r="C63" s="49">
        <f>hidden5!C54</f>
        <v>0</v>
      </c>
      <c r="D63" s="49">
        <f>hidden5!D54</f>
        <v>0</v>
      </c>
      <c r="E63" s="49">
        <f>hidden5!E54</f>
        <v>0</v>
      </c>
      <c r="F63" s="56">
        <f t="shared" si="0"/>
        <v>0</v>
      </c>
    </row>
    <row r="64" spans="1:6" ht="12.75" x14ac:dyDescent="0.2">
      <c r="A64" s="59" t="str">
        <f>hidden5!A55</f>
        <v>Республика Татарстан</v>
      </c>
      <c r="B64" s="49">
        <f>hidden5!B55</f>
        <v>10735950</v>
      </c>
      <c r="C64" s="49">
        <f>hidden5!C55</f>
        <v>7375410</v>
      </c>
      <c r="D64" s="49">
        <f>hidden5!D55</f>
        <v>0</v>
      </c>
      <c r="E64" s="49">
        <f>hidden5!E55</f>
        <v>25498535</v>
      </c>
      <c r="F64" s="56">
        <f t="shared" si="0"/>
        <v>10747715</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9435424</v>
      </c>
      <c r="C68" s="49">
        <f>hidden5!C59</f>
        <v>5958582</v>
      </c>
      <c r="D68" s="49">
        <f>hidden5!D59</f>
        <v>0</v>
      </c>
      <c r="E68" s="49">
        <f>hidden5!E59</f>
        <v>25491871</v>
      </c>
      <c r="F68" s="56">
        <f t="shared" si="0"/>
        <v>13574707</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6781480</v>
      </c>
      <c r="C71" s="49">
        <f>hidden5!C62</f>
        <v>5191757</v>
      </c>
      <c r="D71" s="49">
        <f>hidden5!D62</f>
        <v>0</v>
      </c>
      <c r="E71" s="49">
        <f>hidden5!E62</f>
        <v>19398781</v>
      </c>
      <c r="F71" s="56">
        <f t="shared" si="0"/>
        <v>9015267</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59" t="str">
        <f>hidden5!A65</f>
        <v>Ульяновская область</v>
      </c>
      <c r="B74" s="49">
        <f>hidden5!B65</f>
        <v>0</v>
      </c>
      <c r="C74" s="49">
        <f>hidden5!C65</f>
        <v>0</v>
      </c>
      <c r="D74" s="49">
        <f>hidden5!D65</f>
        <v>0</v>
      </c>
      <c r="E74" s="49">
        <f>hidden5!E65</f>
        <v>0</v>
      </c>
      <c r="F74" s="56">
        <f t="shared" si="0"/>
        <v>0</v>
      </c>
    </row>
    <row r="75" spans="1:6" ht="12.75" x14ac:dyDescent="0.2">
      <c r="A75" s="59" t="str">
        <f>hidden5!A66</f>
        <v>УРАЛЬСКИЙ ФЕДЕРАЛЬНЫЙ ОКРУГ</v>
      </c>
      <c r="B75" s="49">
        <f>hidden5!B66</f>
        <v>13196063</v>
      </c>
      <c r="C75" s="49">
        <f>hidden5!C66</f>
        <v>7694739</v>
      </c>
      <c r="D75" s="49">
        <f>hidden5!D66</f>
        <v>0</v>
      </c>
      <c r="E75" s="49">
        <f>hidden5!E66</f>
        <v>22582641</v>
      </c>
      <c r="F75" s="56">
        <f t="shared" ref="F75:F104" si="1">E75-(2*C75)</f>
        <v>7193163</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11427709</v>
      </c>
      <c r="C80" s="49">
        <f>hidden5!C71</f>
        <v>6520638</v>
      </c>
      <c r="D80" s="49">
        <f>hidden5!D71</f>
        <v>0</v>
      </c>
      <c r="E80" s="49">
        <f>hidden5!E71</f>
        <v>19336583</v>
      </c>
      <c r="F80" s="56">
        <f t="shared" si="1"/>
        <v>6295307</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2719414</v>
      </c>
      <c r="C82" s="49">
        <f>hidden5!C73</f>
        <v>1640692</v>
      </c>
      <c r="D82" s="49">
        <f>hidden5!D73</f>
        <v>0</v>
      </c>
      <c r="E82" s="49">
        <f>hidden5!E73</f>
        <v>3281384</v>
      </c>
      <c r="F82" s="56">
        <f t="shared" si="1"/>
        <v>0</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24287</v>
      </c>
      <c r="C87" s="49">
        <f>hidden5!C78</f>
        <v>14150</v>
      </c>
      <c r="D87" s="49">
        <f>hidden5!D78</f>
        <v>0</v>
      </c>
      <c r="E87" s="49">
        <f>hidden5!E78</f>
        <v>28300</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2248240</v>
      </c>
      <c r="C89" s="49">
        <f>hidden5!C80</f>
        <v>1340191</v>
      </c>
      <c r="D89" s="49">
        <f>hidden5!D80</f>
        <v>0</v>
      </c>
      <c r="E89" s="49">
        <f>hidden5!E80</f>
        <v>2680382</v>
      </c>
      <c r="F89" s="56">
        <f t="shared" si="1"/>
        <v>0</v>
      </c>
    </row>
    <row r="90" spans="1:6" ht="12.75" x14ac:dyDescent="0.2">
      <c r="A90" s="48" t="str">
        <f>hidden5!A81</f>
        <v>Новосибирская область</v>
      </c>
      <c r="B90" s="49">
        <f>hidden5!B81</f>
        <v>446887</v>
      </c>
      <c r="C90" s="49">
        <f>hidden5!C81</f>
        <v>286351</v>
      </c>
      <c r="D90" s="49">
        <f>hidden5!D81</f>
        <v>0</v>
      </c>
      <c r="E90" s="49">
        <f>hidden5!E81</f>
        <v>572702</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0</v>
      </c>
      <c r="C92" s="49">
        <f>hidden5!C83</f>
        <v>0</v>
      </c>
      <c r="D92" s="49">
        <f>hidden5!D83</f>
        <v>0</v>
      </c>
      <c r="E92" s="49">
        <f>hidden5!E83</f>
        <v>0</v>
      </c>
      <c r="F92" s="56">
        <f t="shared" si="1"/>
        <v>0</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t="s">
        <v>106</v>
      </c>
      <c r="B111" s="31"/>
      <c r="C111" s="31"/>
      <c r="D111" s="32"/>
      <c r="E111" s="58" t="s">
        <v>107</v>
      </c>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tr">
        <f>hidden7!A9</f>
        <v>по состоянию на 01.08.2019 г.</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170</v>
      </c>
      <c r="B5" s="123" t="s">
        <v>213</v>
      </c>
      <c r="C5" s="124"/>
      <c r="D5" s="125" t="s">
        <v>83</v>
      </c>
      <c r="E5" s="126"/>
      <c r="F5" s="126"/>
      <c r="G5" s="126"/>
      <c r="H5" s="126"/>
      <c r="I5" s="127"/>
      <c r="J5" s="123" t="s">
        <v>214</v>
      </c>
      <c r="K5" s="128"/>
      <c r="L5" s="103" t="s">
        <v>85</v>
      </c>
      <c r="M5" s="103"/>
      <c r="N5" s="103"/>
      <c r="O5" s="103"/>
      <c r="P5" s="103"/>
      <c r="Q5" s="103"/>
      <c r="R5" s="103"/>
      <c r="S5" s="103"/>
      <c r="T5" s="103"/>
      <c r="U5" s="103"/>
      <c r="V5" s="103"/>
      <c r="W5" s="103"/>
    </row>
    <row r="6" spans="1:23" ht="400.7" customHeight="1" x14ac:dyDescent="0.2">
      <c r="A6" s="101"/>
      <c r="B6" s="121"/>
      <c r="C6" s="122"/>
      <c r="D6" s="115" t="s">
        <v>215</v>
      </c>
      <c r="E6" s="116"/>
      <c r="F6" s="119" t="s">
        <v>216</v>
      </c>
      <c r="G6" s="120"/>
      <c r="H6" s="119" t="s">
        <v>217</v>
      </c>
      <c r="I6" s="120"/>
      <c r="J6" s="129"/>
      <c r="K6" s="130"/>
      <c r="L6" s="121" t="s">
        <v>218</v>
      </c>
      <c r="M6" s="122"/>
      <c r="N6" s="121" t="s">
        <v>219</v>
      </c>
      <c r="O6" s="122"/>
      <c r="P6" s="121" t="s">
        <v>220</v>
      </c>
      <c r="Q6" s="122"/>
      <c r="R6" s="121" t="s">
        <v>221</v>
      </c>
      <c r="S6" s="122"/>
      <c r="T6" s="121" t="s">
        <v>222</v>
      </c>
      <c r="U6" s="122"/>
      <c r="V6" s="121" t="s">
        <v>223</v>
      </c>
      <c r="W6" s="122"/>
    </row>
    <row r="7" spans="1:23" ht="24.75" customHeight="1" x14ac:dyDescent="0.2">
      <c r="A7" s="101"/>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t="s">
        <v>106</v>
      </c>
      <c r="B109" s="100"/>
      <c r="C109" s="100"/>
      <c r="D109" s="40"/>
      <c r="E109" s="41" t="s">
        <v>107</v>
      </c>
    </row>
  </sheetData>
  <mergeCells count="28">
    <mergeCell ref="R7:S7"/>
    <mergeCell ref="T7:U7"/>
    <mergeCell ref="V7:W7"/>
    <mergeCell ref="A109:C109"/>
    <mergeCell ref="B7:C7"/>
    <mergeCell ref="D7:E7"/>
    <mergeCell ref="F7:G7"/>
    <mergeCell ref="H7:I7"/>
    <mergeCell ref="L5:W5"/>
    <mergeCell ref="D6:E6"/>
    <mergeCell ref="J7:K7"/>
    <mergeCell ref="L7:M7"/>
    <mergeCell ref="L6:M6"/>
    <mergeCell ref="N6:O6"/>
    <mergeCell ref="P6:Q6"/>
    <mergeCell ref="R6:S6"/>
    <mergeCell ref="N7:O7"/>
    <mergeCell ref="P7:Q7"/>
    <mergeCell ref="F6:G6"/>
    <mergeCell ref="H6:I6"/>
    <mergeCell ref="T6:U6"/>
    <mergeCell ref="V6:W6"/>
    <mergeCell ref="A2:W2"/>
    <mergeCell ref="A3:W3"/>
    <mergeCell ref="A5:A8"/>
    <mergeCell ref="B5:C6"/>
    <mergeCell ref="D5:I5"/>
    <mergeCell ref="J5:K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161585886</v>
      </c>
      <c r="C1" s="28">
        <v>101950859</v>
      </c>
      <c r="D1" s="29"/>
      <c r="E1" s="29">
        <v>380343183</v>
      </c>
    </row>
    <row r="2" spans="1:5" x14ac:dyDescent="0.2">
      <c r="A2" t="s">
        <v>251</v>
      </c>
    </row>
    <row r="3" spans="1:5" x14ac:dyDescent="0.2">
      <c r="A3" t="s">
        <v>253</v>
      </c>
      <c r="B3">
        <v>59507949</v>
      </c>
      <c r="C3">
        <v>34512686</v>
      </c>
      <c r="E3">
        <v>137440790</v>
      </c>
    </row>
    <row r="4" spans="1:5" x14ac:dyDescent="0.2">
      <c r="A4" t="s">
        <v>254</v>
      </c>
      <c r="B4">
        <v>0</v>
      </c>
      <c r="C4">
        <v>0</v>
      </c>
      <c r="E4">
        <v>0</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353075</v>
      </c>
      <c r="C9">
        <v>150821</v>
      </c>
      <c r="E9">
        <v>301643</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89930</v>
      </c>
      <c r="C13">
        <v>39398</v>
      </c>
      <c r="E13">
        <v>78796</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59064944</v>
      </c>
      <c r="C21">
        <v>34322467</v>
      </c>
      <c r="E21">
        <v>137060351</v>
      </c>
    </row>
    <row r="22" spans="1:5" x14ac:dyDescent="0.2">
      <c r="A22" t="s">
        <v>272</v>
      </c>
      <c r="B22">
        <v>27957816</v>
      </c>
      <c r="C22">
        <v>18929549</v>
      </c>
      <c r="E22">
        <v>79386414</v>
      </c>
    </row>
    <row r="23" spans="1:5" x14ac:dyDescent="0.2">
      <c r="A23" t="s">
        <v>273</v>
      </c>
    </row>
    <row r="24" spans="1:5" x14ac:dyDescent="0.2">
      <c r="A24" t="s">
        <v>274</v>
      </c>
      <c r="B24">
        <v>1310920</v>
      </c>
      <c r="C24">
        <v>858680</v>
      </c>
      <c r="E24">
        <v>4217534</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3965244</v>
      </c>
      <c r="C28">
        <v>2497039</v>
      </c>
      <c r="E28">
        <v>4994078</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22382152</v>
      </c>
      <c r="C32">
        <v>15352145</v>
      </c>
      <c r="E32">
        <v>68643672</v>
      </c>
    </row>
    <row r="33" spans="1:5" x14ac:dyDescent="0.2">
      <c r="A33" t="s">
        <v>283</v>
      </c>
      <c r="B33">
        <v>299500</v>
      </c>
      <c r="C33">
        <v>221685</v>
      </c>
      <c r="E33">
        <v>1531130</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row>
    <row r="40" spans="1:5" x14ac:dyDescent="0.2">
      <c r="A40" t="s">
        <v>290</v>
      </c>
      <c r="B40">
        <v>0</v>
      </c>
      <c r="C40">
        <v>0</v>
      </c>
      <c r="E40">
        <v>0</v>
      </c>
    </row>
    <row r="41" spans="1:5" x14ac:dyDescent="0.2">
      <c r="A41" t="s">
        <v>291</v>
      </c>
    </row>
    <row r="42" spans="1:5" x14ac:dyDescent="0.2">
      <c r="A42" t="s">
        <v>292</v>
      </c>
      <c r="B42">
        <v>16172376</v>
      </c>
      <c r="C42">
        <v>9795843</v>
      </c>
      <c r="E42">
        <v>27055749</v>
      </c>
    </row>
    <row r="43" spans="1:5" x14ac:dyDescent="0.2">
      <c r="A43" t="s">
        <v>293</v>
      </c>
    </row>
    <row r="44" spans="1:5" x14ac:dyDescent="0.2">
      <c r="A44" t="s">
        <v>294</v>
      </c>
      <c r="B44">
        <v>0</v>
      </c>
      <c r="C44">
        <v>0</v>
      </c>
      <c r="E44">
        <v>0</v>
      </c>
    </row>
    <row r="45" spans="1:5" x14ac:dyDescent="0.2">
      <c r="A45" t="s">
        <v>295</v>
      </c>
    </row>
    <row r="46" spans="1:5" x14ac:dyDescent="0.2">
      <c r="A46" t="s">
        <v>296</v>
      </c>
      <c r="B46">
        <v>4550637</v>
      </c>
      <c r="C46">
        <v>2188641</v>
      </c>
      <c r="E46">
        <v>4377282</v>
      </c>
    </row>
    <row r="47" spans="1:5" x14ac:dyDescent="0.2">
      <c r="A47" t="s">
        <v>297</v>
      </c>
      <c r="B47">
        <v>0</v>
      </c>
      <c r="C47">
        <v>0</v>
      </c>
      <c r="E47">
        <v>0</v>
      </c>
    </row>
    <row r="48" spans="1:5" x14ac:dyDescent="0.2">
      <c r="A48" t="s">
        <v>298</v>
      </c>
      <c r="B48">
        <v>8474556</v>
      </c>
      <c r="C48">
        <v>6399723</v>
      </c>
      <c r="E48">
        <v>20263509</v>
      </c>
    </row>
    <row r="49" spans="1:5" x14ac:dyDescent="0.2">
      <c r="A49" s="39" t="s">
        <v>299</v>
      </c>
      <c r="B49">
        <v>3147183</v>
      </c>
      <c r="C49">
        <v>1207479</v>
      </c>
      <c r="E49">
        <v>2414958</v>
      </c>
    </row>
    <row r="50" spans="1:5" x14ac:dyDescent="0.2">
      <c r="A50" s="39" t="s">
        <v>300</v>
      </c>
    </row>
    <row r="51" spans="1:5" x14ac:dyDescent="0.2">
      <c r="A51" s="39" t="s">
        <v>301</v>
      </c>
      <c r="B51">
        <v>42032268</v>
      </c>
      <c r="C51">
        <v>29377350</v>
      </c>
      <c r="E51">
        <v>110596205</v>
      </c>
    </row>
    <row r="52" spans="1:5" x14ac:dyDescent="0.2">
      <c r="A52" s="39" t="s">
        <v>302</v>
      </c>
      <c r="B52">
        <v>14410116</v>
      </c>
      <c r="C52">
        <v>10494540</v>
      </c>
      <c r="E52">
        <v>39492896</v>
      </c>
    </row>
    <row r="53" spans="1:5" x14ac:dyDescent="0.2">
      <c r="A53" s="39" t="s">
        <v>303</v>
      </c>
      <c r="B53">
        <v>669298</v>
      </c>
      <c r="C53">
        <v>357061</v>
      </c>
      <c r="E53">
        <v>714122</v>
      </c>
    </row>
    <row r="54" spans="1:5" x14ac:dyDescent="0.2">
      <c r="A54" t="s">
        <v>304</v>
      </c>
    </row>
    <row r="55" spans="1:5" x14ac:dyDescent="0.2">
      <c r="A55" t="s">
        <v>305</v>
      </c>
      <c r="B55">
        <v>10735950</v>
      </c>
      <c r="C55">
        <v>7375410</v>
      </c>
      <c r="E55">
        <v>25498535</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9435424</v>
      </c>
      <c r="C59">
        <v>5958582</v>
      </c>
      <c r="E59">
        <v>25491871</v>
      </c>
    </row>
    <row r="60" spans="1:5" x14ac:dyDescent="0.2">
      <c r="A60" s="39" t="s">
        <v>310</v>
      </c>
    </row>
    <row r="61" spans="1:5" x14ac:dyDescent="0.2">
      <c r="A61" s="39" t="s">
        <v>311</v>
      </c>
      <c r="B61">
        <v>0</v>
      </c>
      <c r="C61">
        <v>0</v>
      </c>
      <c r="E61">
        <v>0</v>
      </c>
    </row>
    <row r="62" spans="1:5" x14ac:dyDescent="0.2">
      <c r="A62" s="39" t="s">
        <v>312</v>
      </c>
      <c r="B62">
        <v>6781480</v>
      </c>
      <c r="C62">
        <v>5191757</v>
      </c>
      <c r="E62">
        <v>19398781</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13196063</v>
      </c>
      <c r="C66">
        <v>7694739</v>
      </c>
      <c r="E66">
        <v>22582641</v>
      </c>
    </row>
    <row r="67" spans="1:5" x14ac:dyDescent="0.2">
      <c r="A67" t="s">
        <v>317</v>
      </c>
    </row>
    <row r="68" spans="1:5" x14ac:dyDescent="0.2">
      <c r="A68" t="s">
        <v>318</v>
      </c>
    </row>
    <row r="69" spans="1:5" x14ac:dyDescent="0.2">
      <c r="A69" t="s">
        <v>319</v>
      </c>
      <c r="B69">
        <v>1768354</v>
      </c>
      <c r="C69">
        <v>1174101</v>
      </c>
      <c r="E69">
        <v>3246058</v>
      </c>
    </row>
    <row r="70" spans="1:5" x14ac:dyDescent="0.2">
      <c r="A70" t="s">
        <v>320</v>
      </c>
    </row>
    <row r="71" spans="1:5" x14ac:dyDescent="0.2">
      <c r="A71" t="s">
        <v>321</v>
      </c>
      <c r="B71">
        <v>11427709</v>
      </c>
      <c r="C71">
        <v>6520638</v>
      </c>
      <c r="E71">
        <v>19336583</v>
      </c>
    </row>
    <row r="72" spans="1:5" x14ac:dyDescent="0.2">
      <c r="A72" t="s">
        <v>322</v>
      </c>
      <c r="B72">
        <v>0</v>
      </c>
      <c r="C72">
        <v>0</v>
      </c>
      <c r="E72">
        <v>0</v>
      </c>
    </row>
    <row r="73" spans="1:5" x14ac:dyDescent="0.2">
      <c r="A73" t="s">
        <v>323</v>
      </c>
      <c r="B73">
        <v>2719414</v>
      </c>
      <c r="C73">
        <v>1640692</v>
      </c>
      <c r="E73">
        <v>3281384</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24287</v>
      </c>
      <c r="C78">
        <v>14150</v>
      </c>
      <c r="E78">
        <v>28300</v>
      </c>
    </row>
    <row r="79" spans="1:5" x14ac:dyDescent="0.2">
      <c r="A79" t="s">
        <v>329</v>
      </c>
    </row>
    <row r="80" spans="1:5" x14ac:dyDescent="0.2">
      <c r="A80" t="s">
        <v>330</v>
      </c>
      <c r="B80">
        <v>2248240</v>
      </c>
      <c r="C80">
        <v>1340191</v>
      </c>
      <c r="E80">
        <v>2680382</v>
      </c>
    </row>
    <row r="81" spans="1:5" x14ac:dyDescent="0.2">
      <c r="A81" t="s">
        <v>331</v>
      </c>
      <c r="B81">
        <v>446887</v>
      </c>
      <c r="C81">
        <v>286351</v>
      </c>
      <c r="E81">
        <v>572702</v>
      </c>
    </row>
    <row r="82" spans="1:5" x14ac:dyDescent="0.2">
      <c r="A82" t="s">
        <v>332</v>
      </c>
    </row>
    <row r="83" spans="1:5" x14ac:dyDescent="0.2">
      <c r="A83" t="s">
        <v>333</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2017</v>
      </c>
      <c r="B44">
        <v>44</v>
      </c>
    </row>
    <row r="45" spans="1:2" x14ac:dyDescent="0.2">
      <c r="A45">
        <v>2018</v>
      </c>
      <c r="B45">
        <v>45</v>
      </c>
    </row>
    <row r="46" spans="1:2" x14ac:dyDescent="0.2">
      <c r="A46">
        <v>2019</v>
      </c>
      <c r="B46">
        <v>46</v>
      </c>
    </row>
    <row r="47" spans="1:2" x14ac:dyDescent="0.2">
      <c r="A47" t="s">
        <v>389</v>
      </c>
      <c r="B47">
        <v>47</v>
      </c>
    </row>
    <row r="48" spans="1:2" x14ac:dyDescent="0.2">
      <c r="A48">
        <v>2019</v>
      </c>
      <c r="B48">
        <v>48</v>
      </c>
    </row>
    <row r="49" spans="1:2" x14ac:dyDescent="0.2">
      <c r="A49" s="39">
        <v>43678</v>
      </c>
      <c r="B49">
        <v>49</v>
      </c>
    </row>
    <row r="50" spans="1:2" x14ac:dyDescent="0.2">
      <c r="A50" s="39">
        <v>43313</v>
      </c>
      <c r="B50">
        <v>50</v>
      </c>
    </row>
    <row r="51" spans="1:2" x14ac:dyDescent="0.2">
      <c r="A51" s="39">
        <v>42948</v>
      </c>
      <c r="B51">
        <v>51</v>
      </c>
    </row>
    <row r="52" spans="1:2" x14ac:dyDescent="0.2">
      <c r="A52" s="39">
        <v>42583</v>
      </c>
      <c r="B52">
        <v>52</v>
      </c>
    </row>
    <row r="53" spans="1:2" x14ac:dyDescent="0.2">
      <c r="A53" s="39">
        <v>42217</v>
      </c>
      <c r="B53">
        <v>53</v>
      </c>
    </row>
    <row r="54" spans="1:2" x14ac:dyDescent="0.2">
      <c r="B54">
        <v>54</v>
      </c>
    </row>
    <row r="55" spans="1:2" x14ac:dyDescent="0.2">
      <c r="A55" t="s">
        <v>390</v>
      </c>
      <c r="B55">
        <v>55</v>
      </c>
    </row>
    <row r="56" spans="1:2" x14ac:dyDescent="0.2">
      <c r="A56" s="39">
        <v>43709</v>
      </c>
      <c r="B56">
        <v>56</v>
      </c>
    </row>
    <row r="57" spans="1:2" x14ac:dyDescent="0.2">
      <c r="A57" s="39">
        <v>43617</v>
      </c>
      <c r="B57">
        <v>57</v>
      </c>
    </row>
    <row r="58" spans="1:2" x14ac:dyDescent="0.2">
      <c r="A58" s="39">
        <v>43525</v>
      </c>
      <c r="B58">
        <v>58</v>
      </c>
    </row>
    <row r="59" spans="1:2" x14ac:dyDescent="0.2">
      <c r="A59" s="39">
        <v>43435</v>
      </c>
      <c r="B59">
        <v>59</v>
      </c>
    </row>
    <row r="60" spans="1:2" x14ac:dyDescent="0.2">
      <c r="A60" s="39">
        <v>43344</v>
      </c>
      <c r="B60">
        <v>60</v>
      </c>
    </row>
    <row r="61" spans="1:2" x14ac:dyDescent="0.2">
      <c r="A61" s="39">
        <v>43252</v>
      </c>
      <c r="B61">
        <v>61</v>
      </c>
    </row>
    <row r="62" spans="1:2" x14ac:dyDescent="0.2">
      <c r="A62" s="39">
        <v>43160</v>
      </c>
      <c r="B62">
        <v>62</v>
      </c>
    </row>
    <row r="63" spans="1:2" x14ac:dyDescent="0.2">
      <c r="A63" s="39">
        <v>43070</v>
      </c>
      <c r="B63">
        <v>63</v>
      </c>
    </row>
    <row r="64" spans="1:2" x14ac:dyDescent="0.2">
      <c r="A64" s="39">
        <v>42979</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2019-08-27T12:41:46Z</dcterms:modified>
</cp:coreProperties>
</file>