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1600" windowHeight="9630"/>
  </bookViews>
  <sheets>
    <sheet name="ФНС России _ФБ (2)" sheetId="1" r:id="rId1"/>
  </sheets>
  <definedNames>
    <definedName name="Z_071F96B4_53C5_41A1_A708_8BC66C3310A5_.wvu.PrintTitles" localSheetId="0" hidden="1">'ФНС России _ФБ (2)'!$10:$10</definedName>
    <definedName name="Z_0F795532_456B_4D20_8D49_9FF51B158F77_.wvu.PrintTitles" localSheetId="0" hidden="1">'ФНС России _ФБ (2)'!$10:$10</definedName>
    <definedName name="Z_0F795532_456B_4D20_8D49_9FF51B158F77_.wvu.Rows" localSheetId="0" hidden="1">'ФНС России _ФБ (2)'!$4:$8</definedName>
    <definedName name="Z_3881FEFC_D13E_4BBD_8486_3AB8A29DD469_.wvu.PrintTitles" localSheetId="0" hidden="1">'ФНС России _ФБ (2)'!$10:$10</definedName>
    <definedName name="Z_3881FEFC_D13E_4BBD_8486_3AB8A29DD469_.wvu.Rows" localSheetId="0" hidden="1">'ФНС России _ФБ (2)'!$4:$8</definedName>
    <definedName name="Z_38AD7EEE_7502_4A45_96B6_9EE721215C23_.wvu.PrintTitles" localSheetId="0" hidden="1">'ФНС России _ФБ (2)'!$10:$10</definedName>
    <definedName name="Z_38AD7EEE_7502_4A45_96B6_9EE721215C23_.wvu.Rows" localSheetId="0" hidden="1">'ФНС России _ФБ (2)'!$4:$8</definedName>
    <definedName name="Z_39500C0A_C567_4BE9_8810_3A3380738394_.wvu.PrintTitles" localSheetId="0" hidden="1">'ФНС России _ФБ (2)'!$10:$10</definedName>
    <definedName name="Z_39500C0A_C567_4BE9_8810_3A3380738394_.wvu.Rows" localSheetId="0" hidden="1">'ФНС России _ФБ (2)'!$4:$8</definedName>
    <definedName name="Z_6A59DD69_5302_48EF_9FEC_A2F66EF7E76F_.wvu.PrintTitles" localSheetId="0" hidden="1">'ФНС России _ФБ (2)'!$10:$10</definedName>
    <definedName name="Z_6A59DD69_5302_48EF_9FEC_A2F66EF7E76F_.wvu.Rows" localSheetId="0" hidden="1">'ФНС России _ФБ (2)'!$4:$8</definedName>
    <definedName name="Z_830727CD_54DF_4646_A8F0_B679DE6DB1C3_.wvu.PrintTitles" localSheetId="0" hidden="1">'ФНС России _ФБ (2)'!$10:$10</definedName>
    <definedName name="Z_95C381E8_1852_4954_AA42_410F314CFA9C_.wvu.PrintTitles" localSheetId="0" hidden="1">'ФНС России _ФБ (2)'!$10:$10</definedName>
    <definedName name="Z_95C381E8_1852_4954_AA42_410F314CFA9C_.wvu.Rows" localSheetId="0" hidden="1">'ФНС России _ФБ (2)'!$4:$8</definedName>
    <definedName name="Z_9D5F8748_CE9E_4300_B62D_BCD7604590C6_.wvu.PrintTitles" localSheetId="0" hidden="1">'ФНС России _ФБ (2)'!$10:$10</definedName>
    <definedName name="Z_BF49BDCB_7E81_401A_9C82_E455184C2C46_.wvu.PrintTitles" localSheetId="0" hidden="1">'ФНС России _ФБ (2)'!$10:$10</definedName>
    <definedName name="Z_BF49BDCB_7E81_401A_9C82_E455184C2C46_.wvu.Rows" localSheetId="0" hidden="1">'ФНС России _ФБ (2)'!$4:$8</definedName>
    <definedName name="_xlnm.Print_Titles" localSheetId="0">'ФНС России _ФБ (2)'!$10:$10</definedName>
    <definedName name="_xlnm.Print_Area" localSheetId="0">'ФНС России _ФБ (2)'!$A$1:$I$96</definedName>
  </definedNames>
  <calcPr calcId="145621"/>
  <customWorkbookViews>
    <customWorkbookView name="Пискунова Оксана Евгеньевна - Личное представление" guid="{071F96B4-53C5-41A1-A708-8BC66C3310A5}" mergeInterval="0" personalView="1" maximized="1" windowWidth="1916" windowHeight="854" activeSheetId="1"/>
    <customWorkbookView name="Брысина Татьяна Петровна - Личное представление" guid="{830727CD-54DF-4646-A8F0-B679DE6DB1C3}"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Юдин Андрей Эдуардович - Личное представление" guid="{38AD7EEE-7502-4A45-96B6-9EE721215C23}" mergeInterval="0" personalView="1" maximized="1" xWindow="-8" yWindow="-8" windowWidth="1936" windowHeight="1056" activeSheetId="1"/>
    <customWorkbookView name="Бубнова Елена Виленовна - Личное представление" guid="{BF49BDCB-7E81-401A-9C82-E455184C2C46}" mergeInterval="0" personalView="1" maximized="1" windowWidth="1916" windowHeight="855"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Конторина Ирина Александровна - Личное представление" guid="{0F795532-456B-4D20-8D49-9FF51B158F77}" mergeInterval="0" personalView="1" maximized="1" xWindow="-8" yWindow="-8" windowWidth="1936" windowHeight="1056" activeSheetId="1"/>
    <customWorkbookView name="Румянцева Юлия Александровна - Личное представление" guid="{9D5F8748-CE9E-4300-B62D-BCD7604590C6}" mergeInterval="0" personalView="1" maximized="1" xWindow="-8" yWindow="-8" windowWidth="1936" windowHeight="1096"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2" i="1" l="1"/>
  <c r="A13"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9" i="1" l="1"/>
  <c r="A50" i="1" s="1"/>
  <c r="A51" i="1" s="1"/>
  <c r="A52" i="1" s="1"/>
  <c r="A53" i="1" s="1"/>
  <c r="A54" i="1" s="1"/>
  <c r="A55" i="1" s="1"/>
  <c r="A56" i="1" s="1"/>
  <c r="A57" i="1" s="1"/>
  <c r="A48" i="1"/>
  <c r="A59" i="1" l="1"/>
  <c r="A60" i="1" s="1"/>
  <c r="A61" i="1" s="1"/>
  <c r="A62" i="1" s="1"/>
  <c r="A63" i="1" s="1"/>
  <c r="A64" i="1" s="1"/>
  <c r="A65" i="1" s="1"/>
  <c r="A66" i="1" s="1"/>
  <c r="A67" i="1" s="1"/>
  <c r="A68" i="1" s="1"/>
  <c r="A69" i="1" s="1"/>
  <c r="A70" i="1" s="1"/>
  <c r="A71" i="1" s="1"/>
  <c r="A72" i="1" s="1"/>
  <c r="A73" i="1" s="1"/>
  <c r="A74" i="1" s="1"/>
  <c r="A75" i="1" s="1"/>
  <c r="A77" i="1" l="1"/>
  <c r="A78" i="1" s="1"/>
  <c r="A79" i="1" s="1"/>
  <c r="A76" i="1"/>
  <c r="A81" i="1" l="1"/>
  <c r="A82" i="1" s="1"/>
  <c r="A83" i="1" s="1"/>
  <c r="A80" i="1"/>
</calcChain>
</file>

<file path=xl/sharedStrings.xml><?xml version="1.0" encoding="utf-8"?>
<sst xmlns="http://schemas.openxmlformats.org/spreadsheetml/2006/main" count="503" uniqueCount="353">
  <si>
    <t>№ п/п</t>
  </si>
  <si>
    <t>прямой</t>
  </si>
  <si>
    <t>Государственная пошлина за повторную выдачу свидетельства о постановке на учет в налоговом органе</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</si>
  <si>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</si>
  <si>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</si>
  <si>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</si>
  <si>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Регулярные платежи за добычу полезных ископаемых (роялти) при выполнении соглашений о разделе продукции в виде углеводородного сырья, за исключением газа горючего природного</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</si>
  <si>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</si>
  <si>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</si>
  <si>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Налог на доходы физических лиц</t>
  </si>
  <si>
    <t>Транспортный налог с организаций</t>
  </si>
  <si>
    <t>Транспортный налог с физических лиц</t>
  </si>
  <si>
    <t>Земельный налог с физических лиц</t>
  </si>
  <si>
    <t>Налог на игорный бизнес</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</si>
  <si>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</si>
  <si>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</si>
  <si>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</si>
  <si>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</si>
  <si>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</si>
  <si>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</si>
  <si>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Формула расчета
&lt;3&gt;</t>
  </si>
  <si>
    <t>Алгоритм расчета
&lt;4&gt;</t>
  </si>
  <si>
    <t>Описание показателей
&lt;5&gt;</t>
  </si>
  <si>
    <t>&lt;1&gt; Код бюджетной классификации доходов без пробелов и кода главы главного администратора доходов бюджета.</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</si>
  <si>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</si>
  <si>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</si>
  <si>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</si>
  <si>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Налог на прибыль организаций при выполнении Соглашений о разработке месторождений нефти и газа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</si>
  <si>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</si>
  <si>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</si>
  <si>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</si>
  <si>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</si>
  <si>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</si>
  <si>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</si>
  <si>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Налог, взимаемый в связи с применением упрощенной системы налогообложения</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</si>
  <si>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</si>
  <si>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</si>
  <si>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</si>
  <si>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</si>
  <si>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</si>
  <si>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</si>
  <si>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</si>
  <si>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 xml:space="preserve">Налог на добычу полезных ископаемых в виде угля (за исключением угля коксующегося)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</si>
  <si>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</si>
  <si>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Налог на добычу полезных ископаемых в виде железной руды (за исключением окисленных железистых кварцитов) </t>
  </si>
  <si>
    <t>Налог на добычу полезных ископаемых в виде калийных солей</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</si>
  <si>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</si>
  <si>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Налог на добычу полезных ископаемых в виде угля коксующегося</t>
  </si>
  <si>
    <t>Налог на добычу полезных ископаемых в виде апатит-нефелиновых, апатитовых и фосфоритовых руд</t>
  </si>
  <si>
    <t>Налог на добычу полезных ископаемых в виде апатит-магнетитовых руд</t>
  </si>
  <si>
    <t>Налог на добычу полезных ископаемых в виде апатит-штаффелитовых руд</t>
  </si>
  <si>
    <t>Налог на добычу полезных ископаемых в виде маложелезистых апатитовых руд</t>
  </si>
  <si>
    <t>Сбор за пользование объектами животного мира</t>
  </si>
  <si>
    <t>Задолженность и перерасчеты по отмененным налогам, сборам и иным обязательным платежам</t>
  </si>
  <si>
    <t>экстраполяция</t>
  </si>
  <si>
    <t>Плата за предоставление информации из реестра дисквалифицированных лиц</t>
  </si>
  <si>
    <t xml:space="preserve">Основная формула: 
АСП= ∑ (Vсп*(100-dсп)*S)* K соб. (+/-) P (+/-) F
</t>
  </si>
  <si>
    <t xml:space="preserve">Основная формула: 
АНСП= ∑ (Vнсп*dнсп*S)* K соб. (+/-) P (+/-) F
</t>
  </si>
  <si>
    <t xml:space="preserve">Основная формула: 
АСПс= ∑ (Vспс*S)* K соб. (+/-) P (+/-) F
</t>
  </si>
  <si>
    <t xml:space="preserve">Основная формула: 
АСПд= ∑ (Vспд* dспд *S)* K соб. (+/-) P (+/-) F
</t>
  </si>
  <si>
    <t xml:space="preserve">Основная формула: 
АВС= ∑ (VВС*SВС)* K соб. (+/-)P (+/-)F
</t>
  </si>
  <si>
    <t xml:space="preserve">Основная формула: 
АВСпв= ∑[(VВСпв*SВСпв) – ((VПВвс*SПВ )*КВД )]*K соб. (+/-)P (+/-)F
</t>
  </si>
  <si>
    <t xml:space="preserve">Основная формула: 
АавтоБ= ∑ (VавтоБ(5кл;н5кл) *S автоБ(5кл;н5кл))× K соб.(+/-)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</si>
  <si>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</si>
  <si>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 xml:space="preserve">Основная формула: 
АПБ =∑ (VПБ *SПБ) × K соб .(+/-) P(+/-) F +
+ ∑ ((VПБн *SПБ) – (VПБн *SПБ)× КПБ)× K соб .(+/-) P (+/-) F
</t>
  </si>
  <si>
    <t xml:space="preserve">Основная формула: 
АДТ = ∑ (VДТ *S ДТ)* K соб (+/-)P (+/-)F
</t>
  </si>
  <si>
    <t xml:space="preserve">Основная формула: 
АММ = ∑ (VММ *S ММ) * K соб (+/-)P (+/-)F
</t>
  </si>
  <si>
    <t xml:space="preserve">Основная формула: 
АВ= ∑ (VВ;ВИ;ВН*SВ;ВИ;ВН)* K соб. (+/-)P (+/-)F
</t>
  </si>
  <si>
    <t>ИБ прогноз = ∑ (Кобъектов * S расчет.)*(+/-) F</t>
  </si>
  <si>
    <t xml:space="preserve">Основная формула: 
АВпв= ∑[(VВпв;ВИпв*SВ;ВИ) – ((VПВв;ПВви*SПВ )*КВД )]*K соб. (+/-)P (+/-)F
</t>
  </si>
  <si>
    <t xml:space="preserve">Основная формула: 
АПВ= ∑( ∑ (VПВ*S)*K соб. (+/-)P (+/-)F)
</t>
  </si>
  <si>
    <t xml:space="preserve">Основная формула: 
ААЛ св9%= ∑ (VАЛ св9%*S)* K соб. (+/-)P (+/-)F 
Расчёт компонент: 
VАЛсв9% = VАП* KАЛсв9%
</t>
  </si>
  <si>
    <t xml:space="preserve">Основная формула: 
А сидр= ∑ (Vсидр*S)* K соб. (+/-)P (+/-)F
</t>
  </si>
  <si>
    <t xml:space="preserve">Основная формула: 
ААЛ до9%=∑ (VАЛ до9%*S)* K соб. (+/-)P (+/-)F 
Расчёт составляющих основной формулы: 
VАЛдо9% = VАП1* KАЛдо9%
</t>
  </si>
  <si>
    <t>ЖМ прогноз. = ∑ (Vразреш. * S ЖМ) (+/-) F</t>
  </si>
  <si>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</si>
  <si>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</si>
  <si>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</si>
  <si>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</si>
  <si>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 xml:space="preserve">Основная формула:  
П ЕГРН = К ЕГРН * Ср ЕГРН (+/-) F  
</t>
  </si>
  <si>
    <t xml:space="preserve">Основная формула: 
  П ДЛ = К ДЛ * Р ДЛ (+/-) F 
</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</si>
  <si>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общ. ПИ = (Ʃ(U общ. ПИ факт × J общ. ПИ × S (или S расчет.)) (+-) P) × K соб. (+-) F</t>
    </r>
    <r>
      <rPr>
        <b/>
        <sz val="11"/>
        <color theme="1"/>
        <rFont val="Times New Roman"/>
        <family val="1"/>
        <charset val="204"/>
      </rPr>
      <t xml:space="preserve">
</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</si>
  <si>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ПИ уголь = (Ʃ((V ПИ (уголь 1,2,3..,п) × S расчёт.) - Ʃ L ПИ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Кдф (уголь1,2,3,…,n), 
Ʃ L ПИ льгот = Ʃ((V ПИ (уголь 1,2,3..,п) × S расчёт.) ×Д льгот).</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</si>
  <si>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рента = (Ʃ(U рента × S (или S расчет.) + Ʃ(Vм.к.р. × Sм.к.р..))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рента = U рента факт × J проч. ПИ.</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</si>
  <si>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</si>
  <si>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(Ʃ(UКС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</si>
  <si>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</si>
  <si>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Ʃ L УГ льгот = Ʃ((V УГ кокс× S расчёт.) ×Д льгот).</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</si>
  <si>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 (Ʃ(U МУ × S)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МУ = U МУ факт × J МУ.</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</si>
  <si>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МУ а.м.р. = (Ʃ(V МУ а.м.р × S) (+-) P) × K соб. (+-) F. </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</si>
  <si>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а.ш.р. = (Ʃ(V МУ а.ш.р. × S) (+-) P) × K соб. (+-) F.</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</si>
  <si>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м.а.р. = (Ʃ(V МУ м.а.р. × S) (+-) P) × K соб. (+-) F.</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</si>
  <si>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нефть/г.к. = ((Ʃ(V СРП нефть/г.к × Ц нефть × 7,3× S×К$))-∆Р СРП нефть/г.к. «Сахалин-2»)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∆Р СРП нефть/г.к. «Сахалин-2» = (V СРП перед.газ × Ц газ × К$) – (V СРП газ «Сахалин-2» × Ц газ × S2 × К$).</t>
    </r>
  </si>
  <si>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</si>
  <si>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Основная формула: 
АВЗ =∑ (VВЗ*S)*K соб. (+/-)P (+/-)F
</t>
  </si>
  <si>
    <t xml:space="preserve">Основная формула: 
АВЗи = ∑ (VВЗи*S)*K соб. (+/-)P (+/-)F
</t>
  </si>
  <si>
    <t xml:space="preserve">Основная формула: 
АСЖ = ∑ (Vсж*Sсж)× K соб .(+/-) P (+/-) F
</t>
  </si>
  <si>
    <t xml:space="preserve">Основная формула: 
АСЖ м= ∑ (Vсжм*Sсжм)× K соб .(+/-) P (+/-) F
</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</si>
  <si>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</si>
  <si>
    <t>ТН ОРГ = ∑(КОЛ ТС × К эстр × S ТС) × K пер. × K соб. (+/-) F</t>
  </si>
  <si>
    <t>ТН ФЛ = ∑(КОЛ ТС × К эстр. × S ТС) × K соб. (+/-) F</t>
  </si>
  <si>
    <t>ЗН ОРГ = НБ × Кэкстр. ×S × K пер× Ксоб. (+/-) F</t>
  </si>
  <si>
    <t>ЗН ФЛ = НБ × Кэкстр×S × Ксоб. (+/-) F</t>
  </si>
  <si>
    <t xml:space="preserve">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t>
  </si>
  <si>
    <t xml:space="preserve">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 показатели СЭР;
- динамика фактических поступлений по налогу согласно данным отчёта № 1-НМ;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принятая на основании данных, представленных подведомственными налоговыми органами, тыс. долл. США;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</si>
  <si>
    <r>
      <t xml:space="preserve">Основная формула расчёта налога:
</t>
    </r>
    <r>
      <rPr>
        <i/>
        <sz val="11"/>
        <color theme="1"/>
        <rFont val="Times New Roman"/>
        <family val="1"/>
        <charset val="204"/>
      </rPr>
      <t>НПД = (Vнбпп * S * K соб.) (+/-)F</t>
    </r>
    <r>
      <rPr>
        <b/>
        <sz val="11"/>
        <color theme="1"/>
        <rFont val="Times New Roman"/>
        <family val="1"/>
        <charset val="204"/>
      </rPr>
      <t xml:space="preserve">
Расчёт составляющих основной формулы:
</t>
    </r>
    <r>
      <rPr>
        <i/>
        <sz val="11"/>
        <color theme="1"/>
        <rFont val="Times New Roman"/>
        <family val="1"/>
        <charset val="204"/>
      </rPr>
      <t>S = НПДпр.п. / Vнбпп
Vнбпп = Vнбпр.п * I ИПЦ п.п</t>
    </r>
    <r>
      <rPr>
        <b/>
        <sz val="11"/>
        <color theme="1"/>
        <rFont val="Times New Roman"/>
        <family val="1"/>
        <charset val="204"/>
      </rPr>
      <t xml:space="preserve">
</t>
    </r>
  </si>
  <si>
    <r>
      <t xml:space="preserve">Основная формула:  
</t>
    </r>
    <r>
      <rPr>
        <sz val="11"/>
        <color theme="1"/>
        <rFont val="Times New Roman"/>
        <family val="1"/>
        <charset val="204"/>
      </rPr>
      <t xml:space="preserve">Г ИНН = К ИНН * Р ИНН (+/-) F </t>
    </r>
    <r>
      <rPr>
        <b/>
        <sz val="11"/>
        <color theme="1"/>
        <rFont val="Times New Roman"/>
        <family val="1"/>
        <charset val="204"/>
      </rPr>
      <t xml:space="preserve">
</t>
    </r>
  </si>
  <si>
    <r>
      <t xml:space="preserve">Основная формула: 
</t>
    </r>
    <r>
      <rPr>
        <sz val="11"/>
        <color theme="1"/>
        <rFont val="Times New Roman"/>
        <family val="1"/>
        <charset val="204"/>
      </rPr>
      <t xml:space="preserve">Г МС = К МС * Ср МС (+/-) F </t>
    </r>
    <r>
      <rPr>
        <b/>
        <sz val="11"/>
        <color theme="1"/>
        <rFont val="Times New Roman"/>
        <family val="1"/>
        <charset val="204"/>
      </rPr>
      <t xml:space="preserve">
</t>
    </r>
  </si>
  <si>
    <r>
      <t xml:space="preserve">Основная формула:  
</t>
    </r>
    <r>
      <rPr>
        <sz val="11"/>
        <color theme="1"/>
        <rFont val="Times New Roman"/>
        <family val="1"/>
        <charset val="204"/>
      </rPr>
      <t xml:space="preserve">Г УС = К УС * Ср УС (+/-) F </t>
    </r>
    <r>
      <rPr>
        <b/>
        <sz val="11"/>
        <color theme="1"/>
        <rFont val="Times New Roman"/>
        <family val="1"/>
        <charset val="204"/>
      </rPr>
      <t xml:space="preserve">
</t>
    </r>
  </si>
  <si>
    <r>
      <t xml:space="preserve">Основная формула расчёта налога:
</t>
    </r>
    <r>
      <rPr>
        <sz val="11"/>
        <color theme="1"/>
        <rFont val="Times New Roman"/>
        <family val="1"/>
        <charset val="204"/>
      </rPr>
      <t>ВБР прогноз. = ∑ (Vразреш. * S ВБР расчет.) (+/-) F</t>
    </r>
    <r>
      <rPr>
        <b/>
        <sz val="11"/>
        <color theme="1"/>
        <rFont val="Times New Roman"/>
        <family val="1"/>
        <charset val="204"/>
      </rPr>
      <t xml:space="preserve">
Расчёт составляющих основной формулы:
</t>
    </r>
    <r>
      <rPr>
        <sz val="11"/>
        <color theme="1"/>
        <rFont val="Times New Roman"/>
        <family val="1"/>
        <charset val="204"/>
      </rPr>
      <t>S ВБР расчет. = (ВБР пред. период ÷ Vразреш. пред. период)</t>
    </r>
    <r>
      <rPr>
        <b/>
        <sz val="11"/>
        <color theme="1"/>
        <rFont val="Times New Roman"/>
        <family val="1"/>
        <charset val="204"/>
      </rPr>
      <t xml:space="preserve">
</t>
    </r>
  </si>
  <si>
    <r>
      <t xml:space="preserve">Основная формула расчёта налога:
</t>
    </r>
    <r>
      <rPr>
        <sz val="11"/>
        <color theme="1"/>
        <rFont val="Times New Roman"/>
        <family val="1"/>
        <charset val="204"/>
      </rPr>
      <t>Прибыль СРП = ∑((V НБ СРП × S) × К$)× K соб.</t>
    </r>
    <r>
      <rPr>
        <b/>
        <sz val="11"/>
        <color theme="1"/>
        <rFont val="Times New Roman"/>
        <family val="1"/>
        <charset val="204"/>
      </rPr>
      <t xml:space="preserve">
</t>
    </r>
  </si>
  <si>
    <t>НДФЛ 1 = (Dn*Кфзп/100 – Vn*Кv/100) * Sn / 100 * K исч. с./100 (+/-) F</t>
  </si>
  <si>
    <t>НДФЛ 2 = ФЗП * Кn/100 (+/-) F</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</si>
  <si>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</si>
  <si>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НДФЛ 3 = ФЗП * Кn/100 (+/-) F</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</si>
  <si>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</si>
  <si>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НДФЛ 4 = ФЗП * Кn/100 (+/-) F</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</si>
  <si>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</si>
  <si>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НДФЛ 5 = ФЗП * Кn/100 (+/-) F</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</si>
  <si>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</si>
  <si>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НДФЛ 8 = ФЗП * Кn/100 (+/-) F</t>
  </si>
  <si>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</si>
  <si>
    <t>НДФЛ 9 = ФЗП * Кn/100 (+/-) F</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</si>
  <si>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</si>
  <si>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t>НДФЛ 10 = ФЗП * Кn/100 (+/-) F</t>
  </si>
  <si>
    <t>НДФЛ 11 = ФЗП * Кn/100 (+/-) F</t>
  </si>
  <si>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</si>
  <si>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</si>
  <si>
    <r>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t>
    </r>
    <r>
      <rPr>
        <sz val="11"/>
        <color theme="1"/>
        <rFont val="Times New Roman"/>
        <family val="1"/>
        <charset val="204"/>
      </rPr>
      <t>в части суммы налога, не превышающей 650 000 рублей)</t>
    </r>
  </si>
  <si>
    <t>10101010000000110</t>
  </si>
  <si>
    <t>10101020010000110</t>
  </si>
  <si>
    <t>10102000010000110</t>
  </si>
  <si>
    <t>10102010010000110</t>
  </si>
  <si>
    <t>10102020010000110</t>
  </si>
  <si>
    <t>10102030010000110</t>
  </si>
  <si>
    <t>10102040010000110</t>
  </si>
  <si>
    <t>10102050010000110</t>
  </si>
  <si>
    <t>10102080010000110</t>
  </si>
  <si>
    <t>10102090010000110</t>
  </si>
  <si>
    <t>10102100010000110</t>
  </si>
  <si>
    <t>10102110010000110</t>
  </si>
  <si>
    <t>10302011010000110</t>
  </si>
  <si>
    <t>10302012010000110</t>
  </si>
  <si>
    <t>10302013010000110</t>
  </si>
  <si>
    <t>10302020010000110</t>
  </si>
  <si>
    <t>10302021010000110</t>
  </si>
  <si>
    <t>10302022010000110</t>
  </si>
  <si>
    <t>10302041010000110</t>
  </si>
  <si>
    <t>10302042010000110</t>
  </si>
  <si>
    <t>10302070010000110</t>
  </si>
  <si>
    <t>10302080010000110</t>
  </si>
  <si>
    <t>10302090010000110</t>
  </si>
  <si>
    <t>10302091010000110</t>
  </si>
  <si>
    <t>10302100010000110</t>
  </si>
  <si>
    <t>10302111010000110</t>
  </si>
  <si>
    <t>10302112010000110</t>
  </si>
  <si>
    <t>10302120010000110</t>
  </si>
  <si>
    <t>10302130010000110</t>
  </si>
  <si>
    <t>10302340010000110</t>
  </si>
  <si>
    <t>10302350010000110</t>
  </si>
  <si>
    <t>10302440010000110</t>
  </si>
  <si>
    <t>10302450010000110</t>
  </si>
  <si>
    <t>10501000000000110</t>
  </si>
  <si>
    <t>10601000000000110</t>
  </si>
  <si>
    <t>10602000020000110</t>
  </si>
  <si>
    <t>10604011020000110</t>
  </si>
  <si>
    <t>10604012020000110</t>
  </si>
  <si>
    <t>10605000020000110</t>
  </si>
  <si>
    <t>10606040000000110</t>
  </si>
  <si>
    <t>11610129010000140</t>
  </si>
  <si>
    <t>11610123010000140</t>
  </si>
  <si>
    <t>11610122010000140</t>
  </si>
  <si>
    <t>10503000010000110</t>
  </si>
  <si>
    <t>10504000020000110</t>
  </si>
  <si>
    <t>10506000011000110</t>
  </si>
  <si>
    <t>10802020010000110</t>
  </si>
  <si>
    <t>10803010010000110</t>
  </si>
  <si>
    <t>10807310010000110</t>
  </si>
  <si>
    <t>11301020010000130</t>
  </si>
  <si>
    <t>11301190010000130</t>
  </si>
  <si>
    <t>10704010010000110</t>
  </si>
  <si>
    <t>10704020010000110</t>
  </si>
  <si>
    <t>10704030010000110</t>
  </si>
  <si>
    <t>10701020010000110</t>
  </si>
  <si>
    <t>10701030010000110</t>
  </si>
  <si>
    <t>10701060010000110</t>
  </si>
  <si>
    <t>10701080010000110</t>
  </si>
  <si>
    <t>10701090010000110</t>
  </si>
  <si>
    <t>10701100010000110</t>
  </si>
  <si>
    <t>10701110010000110</t>
  </si>
  <si>
    <t>10701120010000110</t>
  </si>
  <si>
    <t>10701130010000110</t>
  </si>
  <si>
    <t>10701140010000110</t>
  </si>
  <si>
    <t>10701150010000110</t>
  </si>
  <si>
    <t>10701160010000110</t>
  </si>
  <si>
    <t>10702020010000110</t>
  </si>
  <si>
    <t>10900000000000000</t>
  </si>
  <si>
    <t>11202030010000120</t>
  </si>
  <si>
    <t>10606030000000110</t>
  </si>
  <si>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9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10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11</t>
    </r>
  </si>
  <si>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8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11"/>
        <color theme="1"/>
        <rFont val="Times New Roman"/>
        <family val="1"/>
        <charset val="204"/>
      </rPr>
      <t xml:space="preserve">НДФЛ 9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10</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11</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</si>
  <si>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КБ Амурской области по нормативам, установленным в соответствии со статьями БК РФ</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</si>
  <si>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КБ Амурской области по нормативам, установленным в соответствии со статьями БК РФ.</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</si>
  <si>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</si>
  <si>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виноматериалы, виноградное сусло, фруктовое сусло, производимые на территории РФ, кроме производимых из подакцизного винограда,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</si>
  <si>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виноматериалы, виноградное сусло, производимые на территории РФ из подакцизного винограда,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</si>
  <si>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</si>
  <si>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</si>
  <si>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</si>
  <si>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кроме производимых из подакцизного винограда,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</si>
  <si>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(шампанские), производимые на территории РФ из подакцизного винограда,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</si>
  <si>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</si>
  <si>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кроме подакцизного винограда,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</si>
  <si>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</si>
  <si>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</si>
  <si>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(шампанских),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</si>
  <si>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(шампанские) с защищенным географическим указанием, с защищенным наименованием места происхождения,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</si>
  <si>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КБ Амурской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</si>
  <si>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КБ Амурской области по нормативам, установленным в соответствии со статьями БК РФ.
</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</si>
  <si>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КБ Амурской области по нормативам, установленным в соответствии со статьями БК РФ.</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</si>
  <si>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КБ Амурской области по нормативам, установленным в соответствии со статьями БК РФ.</t>
  </si>
  <si>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КБ Амурской области по нормативам, установленным в соответствии со статьями БК РФ.</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</si>
  <si>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КБ Амурской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</si>
  <si>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КБ Амурской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</si>
  <si>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КБ Амурской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</si>
  <si>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КБ Амурской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</si>
  <si>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КБ Амурской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</si>
  <si>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КБ Амурской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</si>
  <si>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КБ Амурской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</si>
  <si>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КБ Амурской области по нормативам, установленным в соответствии со статьями БК РФ.</t>
  </si>
  <si>
    <t>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(за исключением газа горючего природного) зачисляются в КБ Амурской области по нормативам, установленным в соответствии со статьями БК РФ.</t>
  </si>
  <si>
    <t xml:space="preserve">Основная формула расчёта налога:
ЕСХН = [(Vнбпп * S (+/-) F)] *( K соб.)
Расчёт составляющих основной формулы:
Vнбпп = Vнбпр.п. / VВРП пр.п * VВРП п.п.
</t>
  </si>
  <si>
    <t xml:space="preserve">Основная формула расчёта налога:
ПСН = ((Vнбпп * S-Сстр.взн) (+/-)F) * K соб)
Расчёт составляющих основной формулы:
Vнбпп = [ПСНпр.п. / S / VВРП пр.п ]* VВРП
Сстр.взн = (Vнбпр.п * S)*(Сстр.взн.пр.п/I исч.пр.п.)
</t>
  </si>
  <si>
    <t>Налог кадастр. = (НБ кадастр.× S кадастр.) × Ксоб.. (+/-) F</t>
  </si>
  <si>
    <t xml:space="preserve">Основная формула расчёта налога:
НИ орг. = (V СС × S СС + V КС × S КС + Нжд.) × K пер× K соб. (+/-) F, 
Расчёт компонент:
V СС = (СГС имущ. нг + (СГС имущ.нг – АМ))/2 × Д нач. НИ СС,
V КС = (СГС имущ. нг + (СГС имущ.нг – АМ))/2 × Д нач. НИ КС
</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</si>
  <si>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проч. ПИ = (Ʃ(U проч. ПИ × S (или S расчет.))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проч. ПИ = V проч. ПИ × Ц проч. ПИ</t>
    </r>
  </si>
  <si>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VВРП пр.п * VВРП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t>
    </r>
    <r>
      <rPr>
        <sz val="11"/>
        <color rgb="FFFF0000"/>
        <rFont val="Times New Roman"/>
        <family val="1"/>
        <charset val="204"/>
      </rPr>
      <t>/-</t>
    </r>
    <r>
      <rPr>
        <sz val="11"/>
        <color theme="1"/>
        <rFont val="Times New Roman"/>
        <family val="1"/>
        <charset val="204"/>
      </rPr>
      <t>)F] * (Ксоб)
Vнб2пп = (Vнб2пр.п / VППпр.п)* VППпп
Vнб3пп = (Vнб3пр.п / VВРП пр.п)* VВРП п.п</t>
    </r>
    <r>
      <rPr>
        <b/>
        <sz val="11"/>
        <color theme="1"/>
        <rFont val="Times New Roman"/>
        <family val="1"/>
        <charset val="204"/>
      </rPr>
      <t xml:space="preserve">
</t>
    </r>
  </si>
  <si>
    <t>10701050010000110</t>
  </si>
  <si>
    <t>Налог на добычу полезных ископаемых в виде природных алмазов</t>
  </si>
  <si>
    <t>Основная формула расчёта налога:
НДПИ ПИ алмазы = (Ʃ(V ПИ алмазы × J алмазы × S (+-) P)) × K соб. (+-) F.</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</si>
  <si>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t>
  </si>
  <si>
    <t xml:space="preserve">МЕТОДИКА
прогнозирования поступлений доходов в консолидированный бюджет Амурской области 
на текущий год, очередной финансовый год и плановый период 
</t>
  </si>
  <si>
    <t>УФНС России по Амурской области</t>
  </si>
  <si>
    <r>
      <rPr>
        <b/>
        <sz val="11"/>
        <color theme="1"/>
        <rFont val="Times New Roman"/>
        <family val="1"/>
        <charset val="204"/>
      </rPr>
      <t>Основная формула расчёта налога:</t>
    </r>
    <r>
      <rPr>
        <sz val="11"/>
        <color theme="1"/>
        <rFont val="Times New Roman"/>
        <family val="1"/>
        <charset val="204"/>
      </rPr>
      <t xml:space="preserve">
Прибыль организаций = Прибыль основная (+-) F
</t>
    </r>
    <r>
      <rPr>
        <b/>
        <sz val="11"/>
        <color theme="1"/>
        <rFont val="Times New Roman"/>
        <family val="1"/>
        <charset val="204"/>
      </rPr>
      <t>Расчёт составляющих основной формулы:</t>
    </r>
    <r>
      <rPr>
        <sz val="11"/>
        <color theme="1"/>
        <rFont val="Times New Roman"/>
        <family val="1"/>
        <charset val="204"/>
      </rPr>
      <t xml:space="preserve">
Прибыль основная = (V НБ ОСН. × S) × K соб.+ (P перерасчёт × K соб.) + Кр – V льгот + ПРКГН,
</t>
    </r>
  </si>
  <si>
    <t xml:space="preserve">Основная формула: 
А АЛпв св9%= ∑[(V АЛпв св9%*S АЛпв св9%) – ((VПВ АЛсв9%*SПВ )*КВД )+ 
(VЛВпв*S АЛпв св9%) – ((VПВлв*SПВ )*КВД )]
*K соб. (+/-)P (+/-)F
</t>
  </si>
  <si>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Налог на имущество организаций зачисляется в КБ Амурской области по нормативам, установленным в соответствии со статьями БК РФ.
</t>
  </si>
  <si>
    <t xml:space="preserve">Сбор за пользование объектами ЖМ взимается на территории РФ в соответствии с положениями главы 25.1 части второй НК РФ и зачисляется в КБ Амурской области по нормативам, установленным в соответствии со ст. 56 БК РФ.
</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</si>
  <si>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РФ, утвержденных постановлением Правительства РФ от 23 июня 2016 г. N 574 "Об общих требованиях к методике прогнозирования поступлений доходов в бюджеты бюджетной системы РФ").</t>
  </si>
  <si>
    <t>Налог на прибыль организаций, зачисляемый в бюджеты бюджетной системы РФ по соответствующим ставкам</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</si>
  <si>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РФ</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</si>
  <si>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РФ</t>
  </si>
  <si>
    <t>Налог на доходы физических лиц с доходов, полученных физическими лицами в соответствии со статьей 228 Налогового Кодекса РФ</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</si>
  <si>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РФ</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</si>
  <si>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РФ</t>
  </si>
  <si>
    <t>Акцизы на этиловый спирт из непищевого сырья, производимый на территории РФ</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</si>
  <si>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бюджеты бюджетной системы РФ по нормативам, установленным в соответствии со статьями БК РФ.
</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</si>
  <si>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РФ </t>
  </si>
  <si>
    <t>Акцизы на спиртосодержащую продукцию, производимую на территории РФ</t>
  </si>
  <si>
    <t>Акцизы на виноматериалы, виноградное сусло, фруктовое сусло, производимые на территории РФ, кроме производимых из подакцизного винограда</t>
  </si>
  <si>
    <t>Акцизы на виноматериалы, виноградное сусло, производимые на территории РФ из подакцизного винограда</t>
  </si>
  <si>
    <t>Акцизы на автомобильный бензин, производимый на территории РФ</t>
  </si>
  <si>
    <t>Акцизы на прямогонный бензин, производимый на территории РФ</t>
  </si>
  <si>
    <t>Акцизы на дизельное топливо, производимое на территории РФ</t>
  </si>
  <si>
    <t>Акцизы на моторные масла для дизельных и (или) карбюраторных (инжекторных) двигателей, производимые на территории РФ</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</si>
  <si>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РФ, кроме производимых из подакцизного винограда</t>
  </si>
  <si>
    <t>Акцизы на вина, игристые вина (шампанские), производимые на территории РФ из подакцизного винограда</t>
  </si>
  <si>
    <t>Акцизы на пиво, производимое на территории РФ</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</si>
  <si>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РФ, кроме производимой из подакцизного винограда</t>
  </si>
  <si>
    <t>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РФ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</si>
  <si>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РФ из подакцизного винограда, зачисляются в КБ Амурской области по нормативам, установленным в соответствии со статьями БК РФ.
</t>
  </si>
  <si>
    <t>Акцизы на сидр, пуаре, медовуху, производимые на территории РФ</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</si>
  <si>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РФ</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</si>
  <si>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РФ</t>
  </si>
  <si>
    <t xml:space="preserve">Акцизы на игристые вина (шампанские) с защищенным географическим указанием, с защищенным наименованием места происхождения, производимые на территории РФ </t>
  </si>
  <si>
    <t>Государственная пошлина по делам, рассматриваемым конституционными (уставными) судами субъектов РФ</t>
  </si>
  <si>
    <t>Государственная пошлина по делам, рассматриваемым в судах общей юрисдикции, мировыми судьями (за исключением Верховного Суда РФ)</t>
  </si>
  <si>
    <t>Регулярные платежи за пользование недрами при пользовании недрами на территории РФ</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</si>
  <si>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РФ по нормативам, действующим в 2019 году</t>
  </si>
  <si>
    <t>НДФЛ 1, рассчитывается исходя из налоговой базы по налогу согласно данным отчёта по форме № 5-НДФЛ «Отчет о налоговой базе и структуре начислений по налогу на доходы физических лиц, удерживаемому налоговыми агентами», по форме № 7-НДФЛ «Отчёт о налоговой базе и структуре начислений по расчету сумм налога на доходы физических лиц, исчисленных и удержанных налоговым агентом»; 1-ДДК «Отчет о декларировании доходов физическими лицами» и прогнозируемого фонда заработной платы.</t>
  </si>
  <si>
    <t xml:space="preserve">Налог на прибыль организаций, зачисляемый в КБ Амурской области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5-ПМ, сложившаяся за предыдущие периоды;
- НК РФ (гл. 25 НК РФ).
V НБ ОСН.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ПРКГН – сумма налога на прибыль организаций консолидированных групп налогоплательщиков (далее – КГН), зачисляемый в бюджеты субъектов РФ, согласно данным представленных ответственными участниками КГН, в соответствии с Распоряжением Правительства РФ от 27.01.2014 N 76-р «Об уведомлениях о планируемых к уплате (возврату) суммах налога на прибыль организаций и влияющих на них факторах»,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</si>
  <si>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Dn – общая сумма доходов, принимаемая налоговыми агентами для расчета налоговой базы за предыдущий период, тыс. рублей (5-НДФЛ/7-НДФЛ);
Кфзп – коэффициент, характеризующий динамику фонда заработной платы (показатели прогноза социально-экономического развития Амурской области);
Vn – сумма налоговых вычетов, предоставляемых в соответствии с законодательством, тыс. рублей (1-ДДК, 5-НДФЛ);
Kv – коэффициент, характеризующий динамику налоговых вычетов в зависимости от изменения законодательства и других факторов (показатели прогноза социально-экономического развития Амурской области (муниципального образования), данные Амурстата); 
Sn – ставка налога (n – 13%, 30%, 35%, 15%), % (гл. 23 НК РФ);
K исч.с. – коэффициент, характеризующий долю уплаченного налога в исчисленной сумме налога (1-НМ, 5-НДФЛ/7-НДФЛ).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</si>
  <si>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</si>
  <si>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5-АЛ); 
dсп – доля этилового спирта облагаемого по ставке 0% (в соответствии с показателями СЭР, и (или) с данными Росалкогольрегулирования)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</si>
  <si>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</si>
  <si>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</si>
  <si>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</si>
  <si>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</si>
  <si>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РФ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Амурстата,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</si>
  <si>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</si>
  <si>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</si>
  <si>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</si>
  <si>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</si>
  <si>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5-АЛ);
SВ;ВИ;ВН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</si>
  <si>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РФ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5-АЛ);
SВ;ВИ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Амурстата, и (или) с показателями отчета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</si>
  <si>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</si>
  <si>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</si>
  <si>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5-АЛ);
S АЛпв св9% – ставка акциза, рублей за 1 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</si>
  <si>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Расчетный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</si>
  <si>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</si>
  <si>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</si>
  <si>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</si>
  <si>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</si>
  <si>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Амурстата,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</si>
  <si>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Vнбпп – налоговая база прогнозируемого периода, тыс. рублей;
S – ставка налога, %;
K соб.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Vнбпр.п. – налоговая база предыдущего периода, тыс. рублей;
VВРП пр.п – объем ВРП в предыдущем периоде, тыс. рублей;
VВРП п.п – объем прогнозируемого ВРП, тыс. рублей.
</t>
  </si>
  <si>
    <t xml:space="preserve">Vнбпп – налоговая база прогнозируемого периода, тыс. рублей;
Сстр.взн – прогнозируемый объем страховых взносов на ОПС и по временной нетрудоспособности, тыс. рублей;
S – ставка налога, %;
K соб.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ПСНпр.п. – сумма исчисленного налога в предыдущем периоде, тыс. рублей;
S – ставка налога, %;
VВРП пр.п – объем ВРП в предыдущем периоде, тыс. рублей;
VВРП п.п – объем прогнозируемого ВРП, тыс. рублей.
Vнб пр.п . –налоговая база прогнозируемого периода, тыс. рублей;
S – ставка налога, %;
Сстр.взн.пр.п – сумма страховых взносов на ОПС и по временной нетрудоспособности за предыдущий период, тыс. рублей;
I исч.пр.п – сумма исчисленного налога за предыдущий период, тыс. рублей.
</t>
  </si>
  <si>
    <t>Vнбпп –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S – эффективная налоговая ставка, %;
K соб.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НПДпр.п. – сумма исчисленного налога в предыдущем периоде, тыс. рублей;
I ИПЦ п.п – индекс потребительских цен, %</t>
  </si>
  <si>
    <t xml:space="preserve">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</si>
  <si>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</si>
  <si>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</si>
  <si>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</si>
  <si>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</si>
  <si>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УС – прогнозируемое (расчётное) количество госпошлин по делам, рассматриваемым конституционными (уставными) судами субъектов РФ, единиц; 
Расчёт количества госпошлин К УС производится методом экстраполяции или методом усреднения.
Ср УС – расчетный размер госпошлины по делам, рассматриваемым конституционными (уставными) судами субъектов РФ, тыс. рублей; 
Расчёт среднего размера госпошлины Ср УС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</si>
  <si>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РФ),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РФ),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</si>
  <si>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</si>
  <si>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</si>
  <si>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</si>
  <si>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
В случае отсутствия данных по поступлениям НДФЛ по отдельным видам доходов за предыдущий период, прогнозирование осуществляется исходя из данных о фактических поступлениях в текущем финансовом году с учетом динамики фонда заработной платы.
Прогнозный объем поступлений налога на доходы физических лиц рассчитывается с учетом выпадающих доходов в связи с применением льгот, освобождений и преференций, предоставляемых в рамках действующего законодательства о налогах и сборах, в виде налоговых вычетов и не подлежащих налогообложению доходов, учитываемых в налогооблагаемой базе по налогу на доходы физических лиц.
Объём выпадающих доходов определяется в рамках прописанного алгоритма расчёта прогнозного объёма поступлений налога.
</t>
  </si>
  <si>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зачисляемого в КБ Амурской области по соответствующим ставкам, осуществляется по следующим компонентам:
Прибыль организаций – сумма налога на прибыль организаций, тыс. рублей;
Прибыль основная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согласно данным отчёта по форме № 5-ПМ «Отчет о налоговой базе и структуре начислений по налогу на прибыль организаций, зачисляемому в бюджет субъекта РФ»;
- сохраняя это отношение, производится расчет суммы прибыли для налогообложения на последующие годы.
Выпадающие доходы в связи с применением льгот, освобождений и преференций, расчитываются исходя действующего на момент составления прогнозной оценки поступлений, нормы законодательства РФ о налогах и сборах и (или) иных нормативных правовых актов РФ, субъектов РФ.
Объём выпадающих доходов определяется в рамках прописанного алгоритма расчёта прогнозного объёма поступлений налога.
</t>
  </si>
  <si>
    <t xml:space="preserve">Для расчёта налога, уплачиваемого в связи с применением упрощенной системы налогообложения, используются:
- показатели прогноза социально-экономического развития Амурской области на очередной финансовый год и плановый период (ВРП, прибыли прибыльных организаций для целей бухгалтерского учета и др.), разрабатываемые Минэкономразвития и внешних связей АО;
- динамика налоговой базы по УСН на основе статистической налоговой отчетности по форме № 5-УСН «Отчет о налоговой базе и структуре начислений по налогу, уплачиваемому в связи с применением упрощенной системы налогообложения»;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РФ»;
- налоговые ставки, льготы и преференции, предусмотренные главой 26.2 НК РФ, а также действующие на момент составления прогнозной оценки поступлений, нормы законодательства РФ о налогах и сборах и (или) иных нормативных правовых актов РФ, субъектов РФ, оказывающие влияние на поступления по налогу.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УСН, зачисляется в КБ Амурской области по нормативам, установленным в соответствии со статьями БК РФ, а также норм законодательства РФ о налогах и сборах и (или) иных нормативных правовых актов РФ, субъектов РФ.
Расчет осуществляется по компонентам.
</t>
  </si>
  <si>
    <t>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Vнб1пп – налоговая база прогнозируемого периода по УСН1, тыс. рублей;
S – ставка налога, %;
Vстр.взн. – прогнозируемый объем страховых взносов на ОПС и по временной нетрудоспособности, тыс. рублей;
K соб.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VВРП пр.п – объем валового регионального продукта в предыдущем периоде, тыс. рублей;
VВРП п.п – объем прогнозируемого валового регионального продукта.
Vстр.взн..пр.п – сумма страховых взносов на ОПС и по временной нетрудоспособности за предыдущий период, тыс. рублей;
I исч.пр.п – сумма исчисленного налога прошлого периода;
Vнб1пр.п – налоговая база предыдущего периода по УСН1, тыс. рублей;
Vнб2пп – налоговая база прогнозируемого периода по УСН2 при использовании объекта обложения «доходы, уменьшенные на величину расходов», тыс. рублей;
VнбЗпп - налоговая база прогнозируемого периода по прогнозному объему минимального налога по УСН2, тыс. рублей;
S – ставка налога (S1 – налоговая ставка по УСН2 с объектом обложения «доходы, уменьшенные на величину расходов», 
S2 – ставка минимального налога по УСН2, в соответствии с главой 26.2 НК РФ), %.
Vнб2пр.п – налоговая база предыдущего периода по УСН2 при использовании объекта обложения «доходы, уменьшенные на величину расходов», тыс. рублей;
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
Vнб3пр.п – налоговая база по минимальному налогу УСН2 предыдущего периода, тыс. рублей;</t>
  </si>
  <si>
    <t xml:space="preserve">Для расчета единого сельскохозяйственного налога используются:
 - показатели прогноза социально-экономического развития Амурской области на очередной финансовый год и плановый период (ВРП), разрабатываемые Минэкономразвития и внешних связей АО;
- динамика налоговой базы по налогу по данным отчета № 5-ЕСХН за годы, предшествующие прогнозируемому;
- динамика фактических поступлений по налогу согласно данным отчёта по форме № 1-НМ;
- налоговые ставки, льготы и преференции, предусмотренные главой 26.1 НК РФ, а также действующие на момент составления прогнозной оценки поступлений, нормы законодательства РФ о налогах и сборах и (или) иных нормативных правовых актов РФ, субъектов РФ и представительных органов муниципальных образований, оказывающие влияние на прогноз поступлений по налогу.
Расчёт прогнозного объёма поступлений единого сельскохозяйственного налога (ЕСХН) осуществляется по методу прямого расчёта, основанного на непосредственном использовании прогнозных значений показателей, уровней ставок и других показателей.
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КБ Амурской области по нормативам, установленным в соответствии со статьями БК РФ, а также норм законодательства РФ о налогах и сборах и (или) иных нормативных правовых актов РФ, субъектов РФ.
</t>
  </si>
  <si>
    <t xml:space="preserve">Для расчета поступлений налога, взимаемого в связи с применением патентной системы налогообложения, используются:
- показатели прогноза социально-экономического развития Амурской области на очередной финансовый год и плановый период, разрабатываемые Минэкономразвития и внешних связей АО;
- динамика фактических поступлений по налогу согласно данным отчёта по форме № 1-НМ;
- налоговые ставки, предусмотренные главой 26.5 НК РФ, а также действующие на момент составления прогнозной оценки поступлений, нормы законодательства Российской Федерации о налогах и сборах и (или) иных нормативных правовых актов РФ, субъектов РФ, оказывающие влияние на прогноз поступлений по налогу.
Расчёт прогнозного объёма поступлений налога, взимаемого в связи с применением патентной системы налогообложения, осуществляется по методу прямого расчёта, основанного на непосредственном использовании прогнозных значений показателей, уровней ставок и других показателей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КБ Амурской области по нормативам, установленным в соответствии со статьями БК РФ, а также норм законодательства РФ о налогах и сборах и (или) иных нормативных правовых актов РФ, субъектов РФ.
</t>
  </si>
  <si>
    <t>В прогнозируемом объеме налоговой базы по налогу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КБ Амурской области и в государственные внебюджетные фонды по нормативам, установленным в соответствии со статьями БК РФ, а также норм законодательства Российской Федерации о налогах и сборах и (или) иных нормативных правовых актов Российской Федерации, субъектов Российской Федерации.</t>
  </si>
  <si>
    <t>Расчет прогнозного объема поступлений налога на имущество физических лиц осуществляется в разрезе муниципальных образований входящих в состав Амурской области без учета переходного периода, в связи с окончанием 3-х летнего периода и исчислением суммы налога к уплате в бюджет равной сумме налога, исчисленной исходя из соответствующей кадастровой стоимости объекта налогообложения (с учетом коэффициента 1,1).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действующие на момент составления прогнозной оценки поступлений, нормы законодательства РФ о налогах и сборах и (или) иных нормативных правовых актов РФ, представительных органов муниципальных образований, оказывающие влияние на прогноз поступлений по налогу.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КБ Амурской области по нормативам, установленным в соответствии со статьями БК РФ.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t>
  </si>
  <si>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представительных органов муниципальных образований Амурской области.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</si>
  <si>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территориальных налоговых органов, полученные в рамках информационного обмена с органами исполнительной власти субъектов РФ.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</si>
  <si>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Для расчета налога на имущество организаций используются:
- показатели СЭР (среднегодовая стоимость амортизируемого имущества, амортизация);
- динамика налоговой базы по налогу, в т.ч. налоговой базы в виде среднегодовой ст-ти и кадастровой ст-ти, в соответствии с отчетом 5-НИО, сложившаяся в предыдущие периоды;
- динамика сумм налога, исчисленного к уплате в бюджет исходя из среднегодовой ст-ти и кадастровой ст-ти, на основании отчета 5-НИО за предыдущие периоды;
- динамика начислений и поступлений согласно данным отчета 1-НМ, сложившаяся в предыдущие периоды;
- информация о налоговых ставках, льготах и преференциях предусмотренных главой 30 НК РФ и НПА субъектов РФ.
VСС – объем налоговой базы по имуществу, определяемому по среднегодовой ст-ти, тыс. рублей;
VКС – объем налоговой базы по имуществу, определяемому по кадастровой ст-ти, тыс. рублей.
СГСимущ.нг – стоимость амортизируемого имущества на начало года, тыс. рублей (по данным Минэкономразвития и внешних связей АО и иных органов исполнительной власти);
АМ – сумма амортизации, тыс. рублей (по данным Минэкономразвития и внешних связей АО и иных органов исполнительной власти);
ДначНИСС – доля облагаемой стоимости имущества, определяемого по среднегодовой стоимости, сложившаяся в отчетном периоде.
ДначНИКС – доля облагаемой стоимости имущества, определяемая по кадастровой стоимости, сложившаяся в отчетном периоде.
SСС – расчетная средняя ставка налога на имущество организаций, определяемая по среднегодовой стоимости, %.
SКС – расчетная средняя ставка налога на имущество организаций, определяемая по кадастровой стоимости, %.
Нжд.– сумма налога, ставки по которым устанавливаются в соответствии с п.3.2 ст. 380 НК РФ.
Kпер. – расчетный уровень переходящих платежей по налогу, %. Определяется как частное от деления суммы начисленного налога (по отчету 1-НМ), на сумму налога, исчисленного к уплате в бюджет (по отчету 5-НИО), сложившийся в отчетном период
Kсоб. – расчётный уровень собираемости, %. Определяется согласно данным отчёта 1-НМ как частное от деления сумм поступлений на сумму начислений.
F – корректирующая сумма поступлений(возвратов), которые привели к отклонению расчетного показателя налога от фактически сложившегося показателя в текущем периоде или в ретроспективе.Применение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НО на момент составления прогнозной оценки, полученной от профильных министерств и ведомств, н/п и других внешних источников информации. тыс. рублей. </t>
  </si>
  <si>
    <t xml:space="preserve">Расчет прогнозного объема поступлений транспортного налога с организаций осуществляется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КБ Амурской области по нормативам, установленным в соответствии со статьями БК РФ, а также нормами законодательства РФ и (или) иных нормативно правовых актов РФ, субъектов РФ.
</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</si>
  <si>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КБ Амурской области по нормативам, установленным в соответствии со статьями БК РФ, а также нормами законодательства РФ и (или) иных нормативно правовых актов РФ, субъектов РФ.
</t>
  </si>
  <si>
    <t xml:space="preserve">Для расчета транспортного налога с физических лиц используются:
- динамика количества объектов тран-х ср-в физ. лиц и сумм налога, подлежащего уплате в бюджет физ. лицами по видам тран-х ср-в,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субъектов РФ.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</si>
  <si>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Средние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(законами субъектов Российской Федерации)
Налог на игорный бизнес зачисляется в консолидированный бюджет субъекта РФ по нормативам, установленным в соответствии со статьями БК РФ, а также нормами законодательства РФ и (или) иных нормативно правовых актов РФ, субъектов РФ.
</t>
  </si>
  <si>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(законами субъектов РФ);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</si>
  <si>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Расчет прогнозного объема поступлений земельного налога с организаций осуществляется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а также действующие на момент составления прогнозной оценки поступлений, нормы законодательства Российской Федерации о налогах и сборах и (или) иных нормативных правовых актов Российской Федерации и представительных органов муниципальных образований, оказывающие влияние на прогноз поступлений по налогу.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КБ Амурской области по нормативам, установленным в соответствии со статьями БК РФ, а также нормативных правовых актов представительных органов муниципальных образований Амурской области.
</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</si>
  <si>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</si>
  <si>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а также действующие на момент составления прогнозной оценки поступлений, нормы законодательства Российской Федерации о налогах и сборах и (или) иных нормативных правовых актов Российской Федерации, субъектов Российской Федерации и представительных органов муниципальных образований, оказывающие влияние на прогноз поступлений по налогу.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КБ Амурской области по нормативам, установленным в соответствии со статьями БК РФ, а также нормативных правовых актов представительных органов муниципальных образований Амурской области.
</t>
  </si>
  <si>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а также действующие на момент составления прогнозной оценки поступлений, нормы законодательства РФ о налогах и сборах и (или) иных нормативных правовых актов РФ, субъектов РФ, оказывающие влияние на прогноз поступлений по налогу.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</si>
  <si>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данные ЦБ РФ;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V проч. ПИ – прогнозируемый объем добычи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согласно данным, представленным министерством природных ресурсов Амурской области, кг.;
Ц проч. ПИ – прогнозируемая цена прочих полезных ископаемых, рассчитанная с учетом динамики фактически сложившихся цен на аффинированные драгоценные металлы за предыдущие периоды (Банк России), тыс. руб./кг.</t>
  </si>
  <si>
    <t>НДПИ ПИ уголь, рассчитывается с использованием следующих показателей:
- показатели СЭР;
- динамика НБ по налогу согласно данным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согласно данным Амурстата;
- налоговые ставки, льготы и преференции, предусмотренные главой 26НКРФ и др. источники.
V ПИ (уголь 1,2,3..,п) – налогооблагаемый объём добычи полезных ископаемых в виде угля, с учётом распределения по долям на соответствующий прогнозируемый период в соответствии с фактическими объёмными показателями добычи, согласно данным Амурстата, и(или) в соответствии с показателями СЭР, и(или) в соответствии с динамикой объёмных показателей согласно данным отчёта 5-НДПИ, млн. тонн;
S расчёт. – расчётная ставка налога, определяемая на соответствующий прогнозируемый период, рублей;
Ʃ L ПИ льгот – сумма налоговых льгот, предоставленных н/п, в соответствии с НК РФ, в том числе налоговых вычетов, включающих расходы, осуществленные(понесенные) н/п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сложившегося в предшествующие периоды, %. 
F – корректирующая сумма поступлений(возвратов),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н/п и других внешних источников информации.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V ПИ (уголь 1,2,3..,п) – налогооблагаемый объем добычи полезных ископаемых,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</si>
  <si>
    <t>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ст-ть облагаемого объёма добычи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и(или) никель, и(или)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и(или) в соответствии с динамикой объёмных показателей согласно данным 5-НДПИ, млн. тонн;
Sм.к.р. – ставка налога на добычу многокомпонентной комплексной руды, не содержащих медь, и(или)никель, и(или) металлы платиновой группы, добываемой на участках недр, расположенных полностью или частично на тер. Красноярского края,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ст-ть добытых прочих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</si>
  <si>
    <t>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с учётом распределения по долям на соответствующий прогнозируемый период в соответствии с фактическими объёмными показателями добычи согласно данным Амурстата, и(или) в соответствии с показателями СЭР, и(или) в соответствии с динамикой объёмных показателей согласно данным отчёта 5-НДПИ, и(или) фактическим данным налоговых деклараций, млн. тонн;
Sрасчёт. – расчётная ставка налога на добычу полезных ископаемых,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сложившегося в предшествующие периоды,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согласно данным Амурстата, и(или) в соответствии с показателями СЭР, и(или) в соответствии с динамикой объёмных показателей согласно данным 5-НДПИ, и(или) факт. данным налоговых деклараций, млн. тонн;
Sрасчёт. – расчётная ставка налога на добычу полезных ископаемых,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</si>
  <si>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</si>
  <si>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</si>
  <si>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 xml:space="preserve">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Амурстата;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 объёмными показателями добычи полезных ископаемых в виде угля коксующегося согласно данным Амурстата, и (или) в соответствии с показателями СЭР, и(или)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осуществленные(понесенные) н/п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Амурстата,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</si>
  <si>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</si>
  <si>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</si>
  <si>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</si>
  <si>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t>
  </si>
  <si>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спроецированных на будущие периоды, с учетом информации имеющейся в налоговых органах на момент составления прогнозной оценки, полученной от профильных министерств и ведомств, налогоплательщиков и других внешних источников информации.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</si>
  <si>
    <t>Определенный расчетом размер государственной пошлины учитывает в себе льготы, освобождения и преференции, установленные главой 25.3 НК РФ, а также действующие на момент составления прогнозной оценки поступлений, нормы законодательства Российской Федерации о налогах и сборах и (или) иных нормативных правовых актов Российской Федерации, субъектов Российской Федерации, оказывающие влияние на прогноз поступлений по налогу.</t>
  </si>
  <si>
    <t>Определенный расчетом размер государственной пошлины учитывает в себе льготы, освобождения и преференции, установленные главой 25.3 НК РФ, а также действующие на момент составления прогнозной оценки поступлений, нормы законодательства Российской Федерации</t>
  </si>
  <si>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КБ Амурской области по нормативам, установленным в соответствии со статьями БК РФ, а также нормами законодательства Российской Федерации о налогах и сборах и (или) иных нормативных правовых актов Российской Федерации, субъектов Российской Федерации
Объем выпадающих доходов не рассчитывается, в связи с особенностями уплаты госпошлины, установленными главой 25.3 НК РФ 
</t>
  </si>
  <si>
    <t>Плата за предоставление сведений и документов, содержащихся в ЕГРЮЛ и ЕГРИП, зачисляется в КБ Амурской области по нормативам, установленным в соответствии со статьями БК РФ, а также нормами законодательства Российской Федерации о налогах и сборах и (или) иных нормативных правовых актов Российской Федерации, субъектов Российской Федерации</t>
  </si>
  <si>
    <t>Плата за предоставление информации из реестра дисквалифицированных лиц, зачисляется в КБ Амурской области по нормативам, установленным в соответствии со статьями БК РФ, а также нормами законодательства Российской Федерации о налогах и сборах и (или) иных нормативных правовых актов Российской Федерации, субъектов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</si>
</sst>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charset val="204"/>
      <scheme val="minor"/>
    </font>
    <font>
      <b/>
      <sz val="10"/>
      <color rgb="FF000000"/>
      <name val="Times New Roman"/>
      <family val="1"/>
      <charset val="204"/>
    </font>
    <font>
      <b/>
      <sz val="10"/>
      <color theme="1"/>
      <name val="Times New Roman"/>
      <family val="1"/>
      <charset val="204"/>
    </font>
    <font>
      <sz val="14"/>
      <color theme="1"/>
      <name val="Times New Roman"/>
      <family val="1"/>
      <charset val="204"/>
    </font>
    <font>
      <b/>
      <sz val="14"/>
      <color theme="1"/>
      <name val="Times New Roman"/>
      <family val="1"/>
      <charset val="204"/>
    </font>
    <font>
      <b/>
      <sz val="16"/>
      <color theme="1"/>
      <name val="Times New Roman"/>
      <family val="1"/>
      <charset val="204"/>
    </font>
    <font>
      <sz val="10"/>
      <color theme="1"/>
      <name val="Arial"/>
      <family val="2"/>
      <charset val="204"/>
    </font>
    <font>
      <sz val="9"/>
      <color theme="1"/>
      <name val="Times New Roman"/>
      <family val="1"/>
      <charset val="204"/>
    </font>
    <font>
      <sz val="9"/>
      <color rgb="FF000000"/>
      <name val="Times New Roman"/>
      <family val="1"/>
      <charset val="204"/>
    </font>
    <font>
      <sz val="11"/>
      <color theme="1"/>
      <name val="Times New Roman"/>
      <family val="1"/>
      <charset val="204"/>
    </font>
    <font>
      <b/>
      <sz val="11"/>
      <color theme="1"/>
      <name val="Calibri"/>
      <family val="2"/>
      <charset val="204"/>
      <scheme val="minor"/>
    </font>
    <font>
      <b/>
      <sz val="11"/>
      <color theme="1"/>
      <name val="Times New Roman"/>
      <family val="1"/>
      <charset val="204"/>
    </font>
    <font>
      <b/>
      <i/>
      <sz val="11"/>
      <color rgb="FF000000"/>
      <name val="Times New Roman"/>
      <family val="1"/>
      <charset val="204"/>
    </font>
    <font>
      <sz val="11"/>
      <color rgb="FF000000"/>
      <name val="Times New Roman"/>
      <family val="1"/>
      <charset val="204"/>
    </font>
    <font>
      <b/>
      <sz val="11"/>
      <color rgb="FF000000"/>
      <name val="Times New Roman"/>
      <family val="1"/>
      <charset val="204"/>
    </font>
    <font>
      <b/>
      <u/>
      <sz val="11"/>
      <color theme="1"/>
      <name val="Times New Roman"/>
      <family val="1"/>
      <charset val="204"/>
    </font>
    <font>
      <b/>
      <i/>
      <sz val="11"/>
      <color theme="1"/>
      <name val="Times New Roman"/>
      <family val="1"/>
      <charset val="204"/>
    </font>
    <font>
      <i/>
      <sz val="11"/>
      <color theme="1"/>
      <name val="Times New Roman"/>
      <family val="1"/>
      <charset val="204"/>
    </font>
    <font>
      <b/>
      <i/>
      <vertAlign val="subscript"/>
      <sz val="11"/>
      <color rgb="FF000000"/>
      <name val="Times New Roman"/>
      <family val="1"/>
      <charset val="204"/>
    </font>
    <font>
      <i/>
      <sz val="11"/>
      <color rgb="FF000000"/>
      <name val="Times New Roman"/>
      <family val="1"/>
      <charset val="204"/>
    </font>
    <font>
      <sz val="11"/>
      <color rgb="FFFF0000"/>
      <name val="Times New Roman"/>
      <family val="1"/>
      <charset val="204"/>
    </font>
    <font>
      <b/>
      <sz val="11"/>
      <name val="Times New Roman"/>
      <family val="1"/>
      <charset val="204"/>
    </font>
    <font>
      <sz val="11"/>
      <name val="Times New Roman"/>
      <family val="1"/>
      <charset val="204"/>
    </font>
    <font>
      <sz val="10.5"/>
      <color theme="1"/>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6"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0">
    <xf numFmtId="0" fontId="0" fillId="0" borderId="0" xfId="0"/>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xf numFmtId="0" fontId="4" fillId="0" borderId="0" xfId="0" applyFont="1" applyAlignment="1">
      <alignment horizontal="center" vertical="center"/>
    </xf>
    <xf numFmtId="0" fontId="4" fillId="0" borderId="0" xfId="0" applyFont="1" applyAlignment="1">
      <alignment horizontal="center" vertical="center" wrapText="1"/>
    </xf>
    <xf numFmtId="0" fontId="10" fillId="0" borderId="0" xfId="0" applyFont="1"/>
    <xf numFmtId="0" fontId="9" fillId="0" borderId="1" xfId="0" applyFont="1" applyFill="1" applyBorder="1" applyAlignment="1">
      <alignment horizontal="justify" vertical="top" wrapText="1"/>
    </xf>
    <xf numFmtId="0" fontId="9" fillId="0" borderId="1" xfId="0" applyFont="1" applyFill="1" applyBorder="1" applyAlignment="1">
      <alignment horizontal="left" vertical="top" wrapText="1"/>
    </xf>
    <xf numFmtId="0" fontId="13" fillId="0" borderId="1" xfId="0" applyFont="1" applyFill="1" applyBorder="1" applyAlignment="1">
      <alignment horizontal="center" vertical="top" wrapText="1"/>
    </xf>
    <xf numFmtId="49" fontId="0" fillId="0" borderId="0" xfId="0" applyNumberFormat="1"/>
    <xf numFmtId="49" fontId="4" fillId="0" borderId="0" xfId="0" applyNumberFormat="1" applyFont="1" applyAlignment="1">
      <alignment horizontal="center" vertical="center"/>
    </xf>
    <xf numFmtId="49" fontId="1" fillId="2"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top" wrapText="1"/>
    </xf>
    <xf numFmtId="0" fontId="9" fillId="0" borderId="1" xfId="0" applyFont="1" applyFill="1" applyBorder="1" applyAlignment="1">
      <alignment horizontal="center" vertical="top" wrapText="1"/>
    </xf>
    <xf numFmtId="0" fontId="11" fillId="0" borderId="1" xfId="0" applyFont="1" applyFill="1" applyBorder="1" applyAlignment="1">
      <alignment horizontal="justify" vertical="top" wrapText="1"/>
    </xf>
    <xf numFmtId="0" fontId="13"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0" fillId="0" borderId="0" xfId="0" applyFill="1"/>
    <xf numFmtId="49" fontId="8" fillId="0" borderId="1" xfId="0" applyNumberFormat="1" applyFont="1" applyFill="1" applyBorder="1" applyAlignment="1">
      <alignment horizontal="center" vertical="top" wrapText="1"/>
    </xf>
    <xf numFmtId="0" fontId="13" fillId="0" borderId="1" xfId="0" applyFont="1" applyFill="1" applyBorder="1" applyAlignment="1">
      <alignment horizontal="left" vertical="top" wrapText="1"/>
    </xf>
    <xf numFmtId="0" fontId="13" fillId="0" borderId="1" xfId="0" applyFont="1" applyFill="1" applyBorder="1" applyAlignment="1">
      <alignment horizontal="justify" vertical="top" wrapText="1"/>
    </xf>
    <xf numFmtId="0" fontId="14" fillId="0" borderId="1" xfId="0" applyFont="1" applyFill="1" applyBorder="1" applyAlignment="1">
      <alignment horizontal="justify" vertical="top" wrapText="1"/>
    </xf>
    <xf numFmtId="0" fontId="11" fillId="0" borderId="1" xfId="0" applyFont="1" applyFill="1" applyBorder="1" applyAlignment="1">
      <alignment horizontal="justify" vertical="top" wrapText="1" shrinkToFit="1"/>
    </xf>
    <xf numFmtId="0" fontId="9" fillId="0" borderId="1" xfId="0" applyFont="1" applyFill="1" applyBorder="1" applyAlignment="1">
      <alignment horizontal="justify" vertical="top" wrapText="1" shrinkToFit="1"/>
    </xf>
    <xf numFmtId="0" fontId="11" fillId="0" borderId="1" xfId="0" applyFont="1" applyFill="1" applyBorder="1" applyAlignment="1">
      <alignment horizontal="justify" vertical="top"/>
    </xf>
    <xf numFmtId="0" fontId="21" fillId="0" borderId="1" xfId="0" applyFont="1" applyFill="1" applyBorder="1" applyAlignment="1">
      <alignment horizontal="justify" vertical="top" wrapText="1"/>
    </xf>
    <xf numFmtId="0" fontId="22" fillId="0" borderId="1" xfId="0" applyFont="1" applyFill="1" applyBorder="1" applyAlignment="1">
      <alignment horizontal="justify" vertical="top" wrapText="1"/>
    </xf>
    <xf numFmtId="0" fontId="13" fillId="0" borderId="1" xfId="0" applyFont="1" applyFill="1" applyBorder="1" applyAlignment="1">
      <alignment horizontal="justify" vertical="top"/>
    </xf>
    <xf numFmtId="49" fontId="8" fillId="0" borderId="2" xfId="0" applyNumberFormat="1" applyFont="1" applyFill="1" applyBorder="1" applyAlignment="1">
      <alignment vertical="top" wrapText="1"/>
    </xf>
    <xf numFmtId="0" fontId="9" fillId="0" borderId="2" xfId="0" applyFont="1" applyFill="1" applyBorder="1" applyAlignment="1">
      <alignment vertical="top" wrapText="1"/>
    </xf>
    <xf numFmtId="0" fontId="11" fillId="0" borderId="2" xfId="0" applyFont="1" applyFill="1" applyBorder="1" applyAlignment="1">
      <alignment vertical="top" wrapText="1"/>
    </xf>
    <xf numFmtId="0" fontId="13" fillId="0" borderId="2" xfId="0" applyFont="1" applyFill="1" applyBorder="1" applyAlignment="1">
      <alignment horizontal="center" vertical="top" wrapText="1"/>
    </xf>
    <xf numFmtId="0" fontId="13" fillId="0" borderId="3" xfId="0" applyFont="1" applyFill="1" applyBorder="1" applyAlignment="1">
      <alignment horizontal="center" vertical="top" wrapText="1"/>
    </xf>
    <xf numFmtId="0" fontId="9" fillId="0" borderId="3" xfId="0" applyFont="1" applyFill="1" applyBorder="1" applyAlignment="1">
      <alignment horizontal="justify" vertical="top" wrapText="1"/>
    </xf>
    <xf numFmtId="0" fontId="11" fillId="0" borderId="3" xfId="0" applyFont="1" applyFill="1" applyBorder="1" applyAlignment="1">
      <alignment horizontal="justify" vertical="top" wrapText="1"/>
    </xf>
    <xf numFmtId="0" fontId="9" fillId="0" borderId="3" xfId="0" applyFont="1" applyFill="1" applyBorder="1" applyAlignment="1">
      <alignment horizontal="center" vertical="top" wrapText="1"/>
    </xf>
    <xf numFmtId="0" fontId="9" fillId="0" borderId="3" xfId="0" applyFont="1" applyFill="1" applyBorder="1" applyAlignment="1">
      <alignment horizontal="left" vertical="top" wrapText="1"/>
    </xf>
    <xf numFmtId="0" fontId="23" fillId="0" borderId="2" xfId="0" applyFont="1" applyFill="1" applyBorder="1" applyAlignment="1">
      <alignment horizontal="justify" vertical="top" wrapText="1"/>
    </xf>
    <xf numFmtId="0" fontId="23" fillId="0" borderId="1" xfId="0" applyFont="1" applyFill="1" applyBorder="1" applyAlignment="1">
      <alignment horizontal="justify" vertical="top" wrapText="1"/>
    </xf>
    <xf numFmtId="0" fontId="24" fillId="0" borderId="1" xfId="0" applyFont="1" applyFill="1" applyBorder="1" applyAlignment="1">
      <alignment horizontal="justify" vertical="top" wrapText="1"/>
    </xf>
    <xf numFmtId="0" fontId="5" fillId="0" borderId="0" xfId="0" applyFont="1" applyAlignment="1">
      <alignment horizontal="center" vertical="top" wrapText="1"/>
    </xf>
    <xf numFmtId="0" fontId="6" fillId="0" borderId="0" xfId="0" applyFont="1" applyAlignment="1">
      <alignment vertical="center" wrapText="1"/>
    </xf>
    <xf numFmtId="0" fontId="13" fillId="0" borderId="2" xfId="0" applyFont="1" applyFill="1" applyBorder="1" applyAlignment="1">
      <alignment horizontal="justify" vertical="top" wrapText="1"/>
    </xf>
    <xf numFmtId="0" fontId="13" fillId="0" borderId="3" xfId="0" applyFont="1" applyFill="1" applyBorder="1" applyAlignment="1">
      <alignment horizontal="justify" vertical="top" wrapText="1"/>
    </xf>
    <xf numFmtId="49" fontId="8" fillId="0" borderId="2"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13" fillId="0" borderId="2" xfId="0" applyFont="1" applyFill="1" applyBorder="1" applyAlignment="1">
      <alignment horizontal="center" vertical="top" wrapText="1"/>
    </xf>
    <xf numFmtId="0" fontId="13" fillId="0" borderId="3" xfId="0" applyFont="1" applyFill="1" applyBorder="1" applyAlignment="1">
      <alignment horizontal="center" vertical="top" wrapText="1"/>
    </xf>
    <xf numFmtId="0" fontId="9" fillId="0" borderId="2" xfId="0" applyFont="1" applyFill="1" applyBorder="1" applyAlignment="1">
      <alignment horizontal="justify" vertical="top" wrapText="1"/>
    </xf>
    <xf numFmtId="0" fontId="9" fillId="0" borderId="3" xfId="0" applyFont="1" applyFill="1" applyBorder="1" applyAlignment="1">
      <alignment horizontal="justify" vertical="top" wrapText="1"/>
    </xf>
    <xf numFmtId="0" fontId="11" fillId="0" borderId="2" xfId="0" applyFont="1" applyFill="1" applyBorder="1" applyAlignment="1">
      <alignment horizontal="justify" vertical="top" wrapText="1"/>
    </xf>
    <xf numFmtId="0" fontId="11" fillId="0" borderId="3" xfId="0" applyFont="1" applyFill="1" applyBorder="1" applyAlignment="1">
      <alignment horizontal="justify" vertical="top" wrapText="1"/>
    </xf>
    <xf numFmtId="0" fontId="9" fillId="0" borderId="2" xfId="0" applyFont="1" applyFill="1" applyBorder="1" applyAlignment="1">
      <alignment horizontal="center" vertical="top" wrapText="1"/>
    </xf>
    <xf numFmtId="0" fontId="9" fillId="0" borderId="3" xfId="0" applyFont="1" applyFill="1" applyBorder="1" applyAlignment="1">
      <alignment horizontal="center" vertical="top" wrapText="1"/>
    </xf>
    <xf numFmtId="0" fontId="9" fillId="0" borderId="2" xfId="0" applyFont="1" applyFill="1" applyBorder="1" applyAlignment="1">
      <alignment horizontal="left" vertical="top" wrapText="1"/>
    </xf>
    <xf numFmtId="0" fontId="9" fillId="0" borderId="3" xfId="0" applyFont="1" applyFill="1" applyBorder="1" applyAlignment="1">
      <alignment horizontal="left" vertical="top" wrapText="1"/>
    </xf>
    <xf numFmtId="49" fontId="8" fillId="0" borderId="1" xfId="0" quotePrefix="1" applyNumberFormat="1" applyFont="1" applyFill="1" applyBorder="1" applyAlignment="1">
      <alignment horizontal="center" vertical="top" wrapText="1"/>
    </xf>
    <xf numFmtId="0" fontId="12" fillId="0" borderId="2" xfId="0" applyFont="1" applyFill="1" applyBorder="1" applyAlignment="1">
      <alignment horizontal="center" vertical="top" wrapText="1"/>
    </xf>
    <xf numFmtId="0" fontId="12" fillId="0" borderId="3"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5"/>
  <sheetViews>
    <sheetView tabSelected="1" view="pageBreakPreview" topLeftCell="A84" zoomScaleNormal="100" zoomScaleSheetLayoutView="100" workbookViewId="0">
      <selection activeCell="G11" sqref="G11"/>
    </sheetView>
  </sheetViews>
  <sheetFormatPr defaultRowHeight="15" x14ac:dyDescent="0.25"/>
  <cols>
    <col min="1" max="1" width="7.5703125" customWidth="1"/>
    <col min="2" max="2" width="8.42578125" customWidth="1"/>
    <col min="3" max="3" width="10.140625" customWidth="1"/>
    <col min="4" max="4" width="19.140625" style="10" bestFit="1" customWidth="1"/>
    <col min="5" max="5" width="24" customWidth="1"/>
    <col min="6" max="6" width="14.85546875" customWidth="1"/>
    <col min="7" max="7" width="25.28515625" style="6" customWidth="1"/>
    <col min="8" max="8" width="77.5703125" customWidth="1"/>
    <col min="9" max="9" width="111.140625" customWidth="1"/>
    <col min="10" max="10" width="7.28515625" customWidth="1"/>
    <col min="11" max="11" width="19.85546875" customWidth="1"/>
  </cols>
  <sheetData>
    <row r="1" spans="1:9" ht="5.25" customHeight="1" x14ac:dyDescent="0.3">
      <c r="A1" s="3"/>
    </row>
    <row r="2" spans="1:9" ht="67.5" customHeight="1" x14ac:dyDescent="0.25">
      <c r="A2" s="41" t="s">
        <v>241</v>
      </c>
      <c r="B2" s="41"/>
      <c r="C2" s="41"/>
      <c r="D2" s="41"/>
      <c r="E2" s="41"/>
      <c r="F2" s="41"/>
      <c r="G2" s="41"/>
      <c r="H2" s="41"/>
      <c r="I2" s="41"/>
    </row>
    <row r="3" spans="1:9" ht="6" customHeight="1" x14ac:dyDescent="0.25">
      <c r="A3" s="5"/>
      <c r="B3" s="4"/>
      <c r="C3" s="4"/>
      <c r="D3" s="11"/>
      <c r="E3" s="4"/>
      <c r="F3" s="4"/>
      <c r="G3" s="4"/>
      <c r="H3" s="4"/>
      <c r="I3" s="4"/>
    </row>
    <row r="4" spans="1:9" ht="27" customHeight="1" x14ac:dyDescent="0.25">
      <c r="A4" s="42" t="s">
        <v>23</v>
      </c>
      <c r="B4" s="42"/>
      <c r="C4" s="42"/>
      <c r="D4" s="42"/>
      <c r="E4" s="42"/>
      <c r="F4" s="42"/>
      <c r="G4" s="42"/>
      <c r="H4" s="4"/>
      <c r="I4" s="4"/>
    </row>
    <row r="5" spans="1:9" ht="68.25" customHeight="1" x14ac:dyDescent="0.25">
      <c r="A5" s="42" t="s">
        <v>247</v>
      </c>
      <c r="B5" s="42"/>
      <c r="C5" s="42"/>
      <c r="D5" s="42"/>
      <c r="E5" s="42"/>
      <c r="F5" s="42"/>
      <c r="G5" s="42"/>
      <c r="H5" s="4"/>
      <c r="I5" s="4"/>
    </row>
    <row r="6" spans="1:9" ht="23.25" customHeight="1" x14ac:dyDescent="0.25">
      <c r="A6" s="42" t="s">
        <v>24</v>
      </c>
      <c r="B6" s="42"/>
      <c r="C6" s="42"/>
      <c r="D6" s="42"/>
      <c r="E6" s="42"/>
      <c r="F6" s="42"/>
      <c r="G6" s="42"/>
      <c r="H6" s="4"/>
      <c r="I6" s="4"/>
    </row>
    <row r="7" spans="1:9" ht="42" customHeight="1" x14ac:dyDescent="0.25">
      <c r="A7" s="42" t="s">
        <v>25</v>
      </c>
      <c r="B7" s="42"/>
      <c r="C7" s="42"/>
      <c r="D7" s="42"/>
      <c r="E7" s="42"/>
      <c r="F7" s="42"/>
      <c r="G7" s="42"/>
      <c r="H7" s="4"/>
      <c r="I7" s="4"/>
    </row>
    <row r="8" spans="1:9" ht="39.75" customHeight="1" x14ac:dyDescent="0.25">
      <c r="A8" s="42" t="s">
        <v>26</v>
      </c>
      <c r="B8" s="42"/>
      <c r="C8" s="42"/>
      <c r="D8" s="42"/>
      <c r="E8" s="42"/>
      <c r="F8" s="42"/>
      <c r="G8" s="42"/>
      <c r="H8" s="4"/>
      <c r="I8" s="4"/>
    </row>
    <row r="10" spans="1:9" ht="87" customHeight="1" x14ac:dyDescent="0.25">
      <c r="A10" s="2" t="s">
        <v>0</v>
      </c>
      <c r="B10" s="1" t="s">
        <v>15</v>
      </c>
      <c r="C10" s="1" t="s">
        <v>16</v>
      </c>
      <c r="D10" s="12" t="s">
        <v>18</v>
      </c>
      <c r="E10" s="2" t="s">
        <v>17</v>
      </c>
      <c r="F10" s="2" t="s">
        <v>19</v>
      </c>
      <c r="G10" s="2" t="s">
        <v>20</v>
      </c>
      <c r="H10" s="2" t="s">
        <v>21</v>
      </c>
      <c r="I10" s="2" t="s">
        <v>22</v>
      </c>
    </row>
    <row r="11" spans="1:9" s="18" customFormat="1" ht="390" x14ac:dyDescent="0.25">
      <c r="A11" s="9">
        <v>1</v>
      </c>
      <c r="B11" s="9">
        <v>182</v>
      </c>
      <c r="C11" s="9" t="s">
        <v>242</v>
      </c>
      <c r="D11" s="57" t="s">
        <v>129</v>
      </c>
      <c r="E11" s="20" t="s">
        <v>248</v>
      </c>
      <c r="F11" s="9" t="s">
        <v>1</v>
      </c>
      <c r="G11" s="7" t="s">
        <v>243</v>
      </c>
      <c r="H11" s="7" t="s">
        <v>317</v>
      </c>
      <c r="I11" s="7" t="s">
        <v>279</v>
      </c>
    </row>
    <row r="12" spans="1:9" s="18" customFormat="1" ht="270" x14ac:dyDescent="0.25">
      <c r="A12" s="9">
        <f>A11+1</f>
        <v>2</v>
      </c>
      <c r="B12" s="9">
        <v>182</v>
      </c>
      <c r="C12" s="9" t="s">
        <v>242</v>
      </c>
      <c r="D12" s="19" t="s">
        <v>130</v>
      </c>
      <c r="E12" s="20" t="s">
        <v>27</v>
      </c>
      <c r="F12" s="9" t="s">
        <v>1</v>
      </c>
      <c r="G12" s="15" t="s">
        <v>110</v>
      </c>
      <c r="H12" s="7" t="s">
        <v>103</v>
      </c>
      <c r="I12" s="7" t="s">
        <v>104</v>
      </c>
    </row>
    <row r="13" spans="1:9" s="18" customFormat="1" ht="409.5" customHeight="1" x14ac:dyDescent="0.25">
      <c r="A13" s="47">
        <f>A12+1</f>
        <v>3</v>
      </c>
      <c r="B13" s="47">
        <v>182</v>
      </c>
      <c r="C13" s="47" t="s">
        <v>242</v>
      </c>
      <c r="D13" s="45" t="s">
        <v>131</v>
      </c>
      <c r="E13" s="47" t="s">
        <v>9</v>
      </c>
      <c r="F13" s="47" t="s">
        <v>1</v>
      </c>
      <c r="G13" s="58" t="s">
        <v>199</v>
      </c>
      <c r="H13" s="43" t="s">
        <v>316</v>
      </c>
      <c r="I13" s="49" t="s">
        <v>200</v>
      </c>
    </row>
    <row r="14" spans="1:9" s="18" customFormat="1" ht="79.5" customHeight="1" x14ac:dyDescent="0.25">
      <c r="A14" s="48"/>
      <c r="B14" s="48"/>
      <c r="C14" s="48"/>
      <c r="D14" s="46"/>
      <c r="E14" s="48"/>
      <c r="F14" s="48"/>
      <c r="G14" s="59"/>
      <c r="H14" s="44"/>
      <c r="I14" s="50"/>
    </row>
    <row r="15" spans="1:9" s="18" customFormat="1" ht="277.5" customHeight="1" x14ac:dyDescent="0.25">
      <c r="A15" s="9">
        <f>A13+1</f>
        <v>4</v>
      </c>
      <c r="B15" s="9">
        <v>182</v>
      </c>
      <c r="C15" s="9" t="s">
        <v>242</v>
      </c>
      <c r="D15" s="19" t="s">
        <v>132</v>
      </c>
      <c r="E15" s="20" t="s">
        <v>249</v>
      </c>
      <c r="F15" s="9" t="s">
        <v>1</v>
      </c>
      <c r="G15" s="28" t="s">
        <v>111</v>
      </c>
      <c r="H15" s="21" t="s">
        <v>278</v>
      </c>
      <c r="I15" s="7" t="s">
        <v>280</v>
      </c>
    </row>
    <row r="16" spans="1:9" s="18" customFormat="1" ht="300" x14ac:dyDescent="0.25">
      <c r="A16" s="9">
        <f>A15+1</f>
        <v>5</v>
      </c>
      <c r="B16" s="9">
        <v>182</v>
      </c>
      <c r="C16" s="9" t="s">
        <v>242</v>
      </c>
      <c r="D16" s="19" t="s">
        <v>133</v>
      </c>
      <c r="E16" s="20" t="s">
        <v>250</v>
      </c>
      <c r="F16" s="9" t="s">
        <v>1</v>
      </c>
      <c r="G16" s="21" t="s">
        <v>112</v>
      </c>
      <c r="H16" s="21" t="s">
        <v>113</v>
      </c>
      <c r="I16" s="7" t="s">
        <v>281</v>
      </c>
    </row>
    <row r="17" spans="1:9" s="18" customFormat="1" ht="120" x14ac:dyDescent="0.25">
      <c r="A17" s="9">
        <f>A16+1</f>
        <v>6</v>
      </c>
      <c r="B17" s="9">
        <v>182</v>
      </c>
      <c r="C17" s="9" t="s">
        <v>242</v>
      </c>
      <c r="D17" s="19" t="s">
        <v>134</v>
      </c>
      <c r="E17" s="20" t="s">
        <v>251</v>
      </c>
      <c r="F17" s="9" t="s">
        <v>1</v>
      </c>
      <c r="G17" s="28" t="s">
        <v>114</v>
      </c>
      <c r="H17" s="21" t="s">
        <v>115</v>
      </c>
      <c r="I17" s="7" t="s">
        <v>281</v>
      </c>
    </row>
    <row r="18" spans="1:9" s="18" customFormat="1" ht="225" x14ac:dyDescent="0.25">
      <c r="A18" s="9">
        <f>A17+1</f>
        <v>7</v>
      </c>
      <c r="B18" s="9">
        <v>182</v>
      </c>
      <c r="C18" s="9" t="s">
        <v>242</v>
      </c>
      <c r="D18" s="19" t="s">
        <v>135</v>
      </c>
      <c r="E18" s="20" t="s">
        <v>252</v>
      </c>
      <c r="F18" s="9" t="s">
        <v>1</v>
      </c>
      <c r="G18" s="28" t="s">
        <v>116</v>
      </c>
      <c r="H18" s="21" t="s">
        <v>117</v>
      </c>
      <c r="I18" s="7" t="s">
        <v>281</v>
      </c>
    </row>
    <row r="19" spans="1:9" s="18" customFormat="1" ht="285" x14ac:dyDescent="0.25">
      <c r="A19" s="9">
        <f>A18+1</f>
        <v>8</v>
      </c>
      <c r="B19" s="9">
        <v>182</v>
      </c>
      <c r="C19" s="9" t="s">
        <v>242</v>
      </c>
      <c r="D19" s="19" t="s">
        <v>136</v>
      </c>
      <c r="E19" s="20" t="s">
        <v>128</v>
      </c>
      <c r="F19" s="9" t="s">
        <v>1</v>
      </c>
      <c r="G19" s="28" t="s">
        <v>118</v>
      </c>
      <c r="H19" s="21" t="s">
        <v>119</v>
      </c>
      <c r="I19" s="7" t="s">
        <v>281</v>
      </c>
    </row>
    <row r="20" spans="1:9" s="18" customFormat="1" ht="240" x14ac:dyDescent="0.25">
      <c r="A20" s="9">
        <f t="shared" ref="A20:A27" si="0">A19+1</f>
        <v>9</v>
      </c>
      <c r="B20" s="9">
        <v>182</v>
      </c>
      <c r="C20" s="9" t="s">
        <v>242</v>
      </c>
      <c r="D20" s="19" t="s">
        <v>137</v>
      </c>
      <c r="E20" s="20" t="s">
        <v>28</v>
      </c>
      <c r="F20" s="9" t="s">
        <v>1</v>
      </c>
      <c r="G20" s="28" t="s">
        <v>120</v>
      </c>
      <c r="H20" s="21" t="s">
        <v>121</v>
      </c>
      <c r="I20" s="7" t="s">
        <v>281</v>
      </c>
    </row>
    <row r="21" spans="1:9" s="18" customFormat="1" ht="255" x14ac:dyDescent="0.25">
      <c r="A21" s="9">
        <f t="shared" si="0"/>
        <v>10</v>
      </c>
      <c r="B21" s="9">
        <v>182</v>
      </c>
      <c r="C21" s="9" t="s">
        <v>242</v>
      </c>
      <c r="D21" s="19" t="s">
        <v>138</v>
      </c>
      <c r="E21" s="20" t="s">
        <v>29</v>
      </c>
      <c r="F21" s="9" t="s">
        <v>1</v>
      </c>
      <c r="G21" s="28" t="s">
        <v>122</v>
      </c>
      <c r="H21" s="21" t="s">
        <v>123</v>
      </c>
      <c r="I21" s="7" t="s">
        <v>281</v>
      </c>
    </row>
    <row r="22" spans="1:9" s="18" customFormat="1" ht="285" x14ac:dyDescent="0.25">
      <c r="A22" s="9">
        <f t="shared" si="0"/>
        <v>11</v>
      </c>
      <c r="B22" s="9">
        <v>182</v>
      </c>
      <c r="C22" s="9" t="s">
        <v>242</v>
      </c>
      <c r="D22" s="19" t="s">
        <v>139</v>
      </c>
      <c r="E22" s="20" t="s">
        <v>30</v>
      </c>
      <c r="F22" s="9" t="s">
        <v>1</v>
      </c>
      <c r="G22" s="28" t="s">
        <v>124</v>
      </c>
      <c r="H22" s="21" t="s">
        <v>126</v>
      </c>
      <c r="I22" s="7" t="s">
        <v>281</v>
      </c>
    </row>
    <row r="23" spans="1:9" s="18" customFormat="1" ht="255" x14ac:dyDescent="0.25">
      <c r="A23" s="9">
        <f t="shared" si="0"/>
        <v>12</v>
      </c>
      <c r="B23" s="9">
        <v>182</v>
      </c>
      <c r="C23" s="9" t="s">
        <v>242</v>
      </c>
      <c r="D23" s="19" t="s">
        <v>140</v>
      </c>
      <c r="E23" s="20" t="s">
        <v>31</v>
      </c>
      <c r="F23" s="9" t="s">
        <v>1</v>
      </c>
      <c r="G23" s="28" t="s">
        <v>125</v>
      </c>
      <c r="H23" s="21" t="s">
        <v>127</v>
      </c>
      <c r="I23" s="7" t="s">
        <v>281</v>
      </c>
    </row>
    <row r="24" spans="1:9" s="18" customFormat="1" ht="333.75" customHeight="1" x14ac:dyDescent="0.25">
      <c r="A24" s="9">
        <f>A23+1</f>
        <v>13</v>
      </c>
      <c r="B24" s="9">
        <v>182</v>
      </c>
      <c r="C24" s="9" t="s">
        <v>242</v>
      </c>
      <c r="D24" s="13" t="s">
        <v>141</v>
      </c>
      <c r="E24" s="8" t="s">
        <v>253</v>
      </c>
      <c r="F24" s="14" t="s">
        <v>1</v>
      </c>
      <c r="G24" s="15" t="s">
        <v>56</v>
      </c>
      <c r="H24" s="7" t="s">
        <v>201</v>
      </c>
      <c r="I24" s="7" t="s">
        <v>282</v>
      </c>
    </row>
    <row r="25" spans="1:9" s="18" customFormat="1" ht="360" customHeight="1" x14ac:dyDescent="0.25">
      <c r="A25" s="9">
        <f t="shared" si="0"/>
        <v>14</v>
      </c>
      <c r="B25" s="9">
        <v>182</v>
      </c>
      <c r="C25" s="9" t="s">
        <v>242</v>
      </c>
      <c r="D25" s="13" t="s">
        <v>142</v>
      </c>
      <c r="E25" s="8" t="s">
        <v>254</v>
      </c>
      <c r="F25" s="14" t="s">
        <v>1</v>
      </c>
      <c r="G25" s="15" t="s">
        <v>57</v>
      </c>
      <c r="H25" s="7" t="s">
        <v>255</v>
      </c>
      <c r="I25" s="7" t="s">
        <v>283</v>
      </c>
    </row>
    <row r="26" spans="1:9" s="18" customFormat="1" ht="330" x14ac:dyDescent="0.25">
      <c r="A26" s="9">
        <f t="shared" si="0"/>
        <v>15</v>
      </c>
      <c r="B26" s="16">
        <v>182</v>
      </c>
      <c r="C26" s="16" t="s">
        <v>242</v>
      </c>
      <c r="D26" s="17" t="s">
        <v>143</v>
      </c>
      <c r="E26" s="8" t="s">
        <v>256</v>
      </c>
      <c r="F26" s="14" t="s">
        <v>1</v>
      </c>
      <c r="G26" s="15" t="s">
        <v>58</v>
      </c>
      <c r="H26" s="7" t="s">
        <v>203</v>
      </c>
      <c r="I26" s="7" t="s">
        <v>284</v>
      </c>
    </row>
    <row r="27" spans="1:9" s="18" customFormat="1" ht="378.75" customHeight="1" x14ac:dyDescent="0.25">
      <c r="A27" s="9">
        <f t="shared" si="0"/>
        <v>16</v>
      </c>
      <c r="B27" s="9">
        <v>182</v>
      </c>
      <c r="C27" s="9" t="s">
        <v>242</v>
      </c>
      <c r="D27" s="13" t="s">
        <v>144</v>
      </c>
      <c r="E27" s="8" t="s">
        <v>257</v>
      </c>
      <c r="F27" s="14" t="s">
        <v>1</v>
      </c>
      <c r="G27" s="15" t="s">
        <v>59</v>
      </c>
      <c r="H27" s="7" t="s">
        <v>202</v>
      </c>
      <c r="I27" s="7" t="s">
        <v>285</v>
      </c>
    </row>
    <row r="28" spans="1:9" s="18" customFormat="1" ht="298.5" customHeight="1" x14ac:dyDescent="0.25">
      <c r="A28" s="9">
        <f>A27+1</f>
        <v>17</v>
      </c>
      <c r="B28" s="9">
        <v>182</v>
      </c>
      <c r="C28" s="9" t="s">
        <v>242</v>
      </c>
      <c r="D28" s="13" t="s">
        <v>145</v>
      </c>
      <c r="E28" s="8" t="s">
        <v>258</v>
      </c>
      <c r="F28" s="14" t="s">
        <v>1</v>
      </c>
      <c r="G28" s="15" t="s">
        <v>60</v>
      </c>
      <c r="H28" s="7" t="s">
        <v>204</v>
      </c>
      <c r="I28" s="7" t="s">
        <v>286</v>
      </c>
    </row>
    <row r="29" spans="1:9" s="18" customFormat="1" ht="409.5" x14ac:dyDescent="0.25">
      <c r="A29" s="9">
        <f>A28+1</f>
        <v>18</v>
      </c>
      <c r="B29" s="9">
        <v>182</v>
      </c>
      <c r="C29" s="9" t="s">
        <v>242</v>
      </c>
      <c r="D29" s="13" t="s">
        <v>146</v>
      </c>
      <c r="E29" s="8" t="s">
        <v>259</v>
      </c>
      <c r="F29" s="14" t="s">
        <v>1</v>
      </c>
      <c r="G29" s="15" t="s">
        <v>61</v>
      </c>
      <c r="H29" s="7" t="s">
        <v>205</v>
      </c>
      <c r="I29" s="7" t="s">
        <v>287</v>
      </c>
    </row>
    <row r="30" spans="1:9" s="18" customFormat="1" ht="315" x14ac:dyDescent="0.25">
      <c r="A30" s="9">
        <f t="shared" ref="A30:A49" si="1">A29+1</f>
        <v>19</v>
      </c>
      <c r="B30" s="9">
        <v>182</v>
      </c>
      <c r="C30" s="9" t="s">
        <v>242</v>
      </c>
      <c r="D30" s="13" t="s">
        <v>147</v>
      </c>
      <c r="E30" s="8" t="s">
        <v>260</v>
      </c>
      <c r="F30" s="14" t="s">
        <v>1</v>
      </c>
      <c r="G30" s="15" t="s">
        <v>62</v>
      </c>
      <c r="H30" s="7" t="s">
        <v>63</v>
      </c>
      <c r="I30" s="7" t="s">
        <v>288</v>
      </c>
    </row>
    <row r="31" spans="1:9" s="18" customFormat="1" ht="378.75" customHeight="1" x14ac:dyDescent="0.25">
      <c r="A31" s="9">
        <f t="shared" si="1"/>
        <v>20</v>
      </c>
      <c r="B31" s="9">
        <v>182</v>
      </c>
      <c r="C31" s="9" t="s">
        <v>242</v>
      </c>
      <c r="D31" s="13" t="s">
        <v>148</v>
      </c>
      <c r="E31" s="8" t="s">
        <v>261</v>
      </c>
      <c r="F31" s="14" t="s">
        <v>1</v>
      </c>
      <c r="G31" s="15" t="s">
        <v>64</v>
      </c>
      <c r="H31" s="7" t="s">
        <v>206</v>
      </c>
      <c r="I31" s="7" t="s">
        <v>289</v>
      </c>
    </row>
    <row r="32" spans="1:9" s="18" customFormat="1" ht="315" x14ac:dyDescent="0.25">
      <c r="A32" s="9">
        <f t="shared" si="1"/>
        <v>21</v>
      </c>
      <c r="B32" s="9">
        <v>182</v>
      </c>
      <c r="C32" s="9" t="s">
        <v>242</v>
      </c>
      <c r="D32" s="13" t="s">
        <v>149</v>
      </c>
      <c r="E32" s="8" t="s">
        <v>262</v>
      </c>
      <c r="F32" s="14" t="s">
        <v>1</v>
      </c>
      <c r="G32" s="15" t="s">
        <v>65</v>
      </c>
      <c r="H32" s="7" t="s">
        <v>207</v>
      </c>
      <c r="I32" s="7" t="s">
        <v>290</v>
      </c>
    </row>
    <row r="33" spans="1:9" s="18" customFormat="1" ht="329.25" customHeight="1" x14ac:dyDescent="0.25">
      <c r="A33" s="9">
        <f t="shared" si="1"/>
        <v>22</v>
      </c>
      <c r="B33" s="9">
        <v>182</v>
      </c>
      <c r="C33" s="9" t="s">
        <v>242</v>
      </c>
      <c r="D33" s="13" t="s">
        <v>150</v>
      </c>
      <c r="E33" s="8" t="s">
        <v>263</v>
      </c>
      <c r="F33" s="14" t="s">
        <v>1</v>
      </c>
      <c r="G33" s="15" t="s">
        <v>66</v>
      </c>
      <c r="H33" s="7" t="s">
        <v>208</v>
      </c>
      <c r="I33" s="7" t="s">
        <v>291</v>
      </c>
    </row>
    <row r="34" spans="1:9" s="18" customFormat="1" ht="409.5" x14ac:dyDescent="0.25">
      <c r="A34" s="9">
        <f t="shared" si="1"/>
        <v>23</v>
      </c>
      <c r="B34" s="9">
        <v>182</v>
      </c>
      <c r="C34" s="9" t="s">
        <v>242</v>
      </c>
      <c r="D34" s="13" t="s">
        <v>151</v>
      </c>
      <c r="E34" s="8" t="s">
        <v>264</v>
      </c>
      <c r="F34" s="14" t="s">
        <v>1</v>
      </c>
      <c r="G34" s="15" t="s">
        <v>67</v>
      </c>
      <c r="H34" s="7" t="s">
        <v>209</v>
      </c>
      <c r="I34" s="7" t="s">
        <v>292</v>
      </c>
    </row>
    <row r="35" spans="1:9" s="18" customFormat="1" ht="409.5" x14ac:dyDescent="0.25">
      <c r="A35" s="9">
        <f t="shared" si="1"/>
        <v>24</v>
      </c>
      <c r="B35" s="9">
        <v>182</v>
      </c>
      <c r="C35" s="9" t="s">
        <v>242</v>
      </c>
      <c r="D35" s="13" t="s">
        <v>152</v>
      </c>
      <c r="E35" s="8" t="s">
        <v>265</v>
      </c>
      <c r="F35" s="14" t="s">
        <v>1</v>
      </c>
      <c r="G35" s="15" t="s">
        <v>69</v>
      </c>
      <c r="H35" s="7" t="s">
        <v>210</v>
      </c>
      <c r="I35" s="7" t="s">
        <v>293</v>
      </c>
    </row>
    <row r="36" spans="1:9" s="18" customFormat="1" ht="327.75" customHeight="1" x14ac:dyDescent="0.25">
      <c r="A36" s="9">
        <f t="shared" si="1"/>
        <v>25</v>
      </c>
      <c r="B36" s="9">
        <v>182</v>
      </c>
      <c r="C36" s="9" t="s">
        <v>242</v>
      </c>
      <c r="D36" s="13" t="s">
        <v>153</v>
      </c>
      <c r="E36" s="8" t="s">
        <v>266</v>
      </c>
      <c r="F36" s="14" t="s">
        <v>1</v>
      </c>
      <c r="G36" s="15" t="s">
        <v>70</v>
      </c>
      <c r="H36" s="7" t="s">
        <v>211</v>
      </c>
      <c r="I36" s="7" t="s">
        <v>294</v>
      </c>
    </row>
    <row r="37" spans="1:9" s="18" customFormat="1" ht="390" customHeight="1" x14ac:dyDescent="0.25">
      <c r="A37" s="9">
        <f t="shared" si="1"/>
        <v>26</v>
      </c>
      <c r="B37" s="9">
        <v>182</v>
      </c>
      <c r="C37" s="9" t="s">
        <v>242</v>
      </c>
      <c r="D37" s="13" t="s">
        <v>154</v>
      </c>
      <c r="E37" s="8" t="s">
        <v>267</v>
      </c>
      <c r="F37" s="14" t="s">
        <v>1</v>
      </c>
      <c r="G37" s="15" t="s">
        <v>71</v>
      </c>
      <c r="H37" s="7" t="s">
        <v>212</v>
      </c>
      <c r="I37" s="7" t="s">
        <v>295</v>
      </c>
    </row>
    <row r="38" spans="1:9" s="18" customFormat="1" ht="409.5" x14ac:dyDescent="0.25">
      <c r="A38" s="9">
        <f t="shared" si="1"/>
        <v>27</v>
      </c>
      <c r="B38" s="9">
        <v>182</v>
      </c>
      <c r="C38" s="9" t="s">
        <v>242</v>
      </c>
      <c r="D38" s="13" t="s">
        <v>155</v>
      </c>
      <c r="E38" s="8" t="s">
        <v>268</v>
      </c>
      <c r="F38" s="14" t="s">
        <v>1</v>
      </c>
      <c r="G38" s="26" t="s">
        <v>244</v>
      </c>
      <c r="H38" s="7" t="s">
        <v>269</v>
      </c>
      <c r="I38" s="7" t="s">
        <v>296</v>
      </c>
    </row>
    <row r="39" spans="1:9" s="18" customFormat="1" ht="336.75" customHeight="1" x14ac:dyDescent="0.25">
      <c r="A39" s="9">
        <f t="shared" si="1"/>
        <v>28</v>
      </c>
      <c r="B39" s="9">
        <v>182</v>
      </c>
      <c r="C39" s="9" t="s">
        <v>242</v>
      </c>
      <c r="D39" s="13" t="s">
        <v>156</v>
      </c>
      <c r="E39" s="8" t="s">
        <v>270</v>
      </c>
      <c r="F39" s="14" t="s">
        <v>1</v>
      </c>
      <c r="G39" s="15" t="s">
        <v>72</v>
      </c>
      <c r="H39" s="7" t="s">
        <v>213</v>
      </c>
      <c r="I39" s="27" t="s">
        <v>297</v>
      </c>
    </row>
    <row r="40" spans="1:9" s="18" customFormat="1" ht="359.25" customHeight="1" x14ac:dyDescent="0.25">
      <c r="A40" s="9">
        <f t="shared" si="1"/>
        <v>29</v>
      </c>
      <c r="B40" s="9">
        <v>182</v>
      </c>
      <c r="C40" s="9" t="s">
        <v>242</v>
      </c>
      <c r="D40" s="13" t="s">
        <v>157</v>
      </c>
      <c r="E40" s="8" t="s">
        <v>271</v>
      </c>
      <c r="F40" s="14" t="s">
        <v>1</v>
      </c>
      <c r="G40" s="15" t="s">
        <v>73</v>
      </c>
      <c r="H40" s="7" t="s">
        <v>214</v>
      </c>
      <c r="I40" s="7" t="s">
        <v>298</v>
      </c>
    </row>
    <row r="41" spans="1:9" s="18" customFormat="1" ht="315.75" customHeight="1" x14ac:dyDescent="0.25">
      <c r="A41" s="9">
        <f t="shared" si="1"/>
        <v>30</v>
      </c>
      <c r="B41" s="9">
        <v>182</v>
      </c>
      <c r="C41" s="9" t="s">
        <v>242</v>
      </c>
      <c r="D41" s="13" t="s">
        <v>158</v>
      </c>
      <c r="E41" s="8" t="s">
        <v>272</v>
      </c>
      <c r="F41" s="14" t="s">
        <v>1</v>
      </c>
      <c r="G41" s="15" t="s">
        <v>94</v>
      </c>
      <c r="H41" s="7" t="s">
        <v>215</v>
      </c>
      <c r="I41" s="7" t="s">
        <v>299</v>
      </c>
    </row>
    <row r="42" spans="1:9" s="18" customFormat="1" ht="315.75" customHeight="1" x14ac:dyDescent="0.25">
      <c r="A42" s="9">
        <f t="shared" si="1"/>
        <v>31</v>
      </c>
      <c r="B42" s="9">
        <v>182</v>
      </c>
      <c r="C42" s="9" t="s">
        <v>242</v>
      </c>
      <c r="D42" s="13" t="s">
        <v>159</v>
      </c>
      <c r="E42" s="8" t="s">
        <v>273</v>
      </c>
      <c r="F42" s="14" t="s">
        <v>1</v>
      </c>
      <c r="G42" s="15" t="s">
        <v>95</v>
      </c>
      <c r="H42" s="7" t="s">
        <v>216</v>
      </c>
      <c r="I42" s="7" t="s">
        <v>300</v>
      </c>
    </row>
    <row r="43" spans="1:9" s="18" customFormat="1" ht="405" x14ac:dyDescent="0.25">
      <c r="A43" s="9">
        <f t="shared" si="1"/>
        <v>32</v>
      </c>
      <c r="B43" s="9">
        <v>182</v>
      </c>
      <c r="C43" s="9" t="s">
        <v>242</v>
      </c>
      <c r="D43" s="13" t="s">
        <v>160</v>
      </c>
      <c r="E43" s="8" t="s">
        <v>32</v>
      </c>
      <c r="F43" s="14" t="s">
        <v>1</v>
      </c>
      <c r="G43" s="15" t="s">
        <v>96</v>
      </c>
      <c r="H43" s="7" t="s">
        <v>217</v>
      </c>
      <c r="I43" s="7" t="s">
        <v>301</v>
      </c>
    </row>
    <row r="44" spans="1:9" s="18" customFormat="1" ht="409.5" customHeight="1" x14ac:dyDescent="0.25">
      <c r="A44" s="9">
        <f t="shared" si="1"/>
        <v>33</v>
      </c>
      <c r="B44" s="9">
        <v>182</v>
      </c>
      <c r="C44" s="9" t="s">
        <v>242</v>
      </c>
      <c r="D44" s="13" t="s">
        <v>161</v>
      </c>
      <c r="E44" s="8" t="s">
        <v>33</v>
      </c>
      <c r="F44" s="14" t="s">
        <v>1</v>
      </c>
      <c r="G44" s="15" t="s">
        <v>97</v>
      </c>
      <c r="H44" s="7" t="s">
        <v>218</v>
      </c>
      <c r="I44" s="7" t="s">
        <v>302</v>
      </c>
    </row>
    <row r="45" spans="1:9" s="18" customFormat="1" ht="409.5" x14ac:dyDescent="0.25">
      <c r="A45" s="9">
        <f t="shared" si="1"/>
        <v>34</v>
      </c>
      <c r="B45" s="9">
        <v>182</v>
      </c>
      <c r="C45" s="9" t="s">
        <v>242</v>
      </c>
      <c r="D45" s="19" t="s">
        <v>162</v>
      </c>
      <c r="E45" s="20" t="s">
        <v>34</v>
      </c>
      <c r="F45" s="9" t="s">
        <v>1</v>
      </c>
      <c r="G45" s="15" t="s">
        <v>236</v>
      </c>
      <c r="H45" s="7" t="s">
        <v>318</v>
      </c>
      <c r="I45" s="7" t="s">
        <v>319</v>
      </c>
    </row>
    <row r="46" spans="1:9" s="18" customFormat="1" ht="409.5" customHeight="1" x14ac:dyDescent="0.25">
      <c r="A46" s="9">
        <f t="shared" si="1"/>
        <v>35</v>
      </c>
      <c r="B46" s="9">
        <v>182</v>
      </c>
      <c r="C46" s="9" t="s">
        <v>242</v>
      </c>
      <c r="D46" s="19" t="s">
        <v>172</v>
      </c>
      <c r="E46" s="20" t="s">
        <v>14</v>
      </c>
      <c r="F46" s="9" t="s">
        <v>1</v>
      </c>
      <c r="G46" s="15" t="s">
        <v>231</v>
      </c>
      <c r="H46" s="7" t="s">
        <v>320</v>
      </c>
      <c r="I46" s="7" t="s">
        <v>303</v>
      </c>
    </row>
    <row r="47" spans="1:9" s="18" customFormat="1" ht="342" customHeight="1" x14ac:dyDescent="0.25">
      <c r="A47" s="9">
        <f t="shared" si="1"/>
        <v>36</v>
      </c>
      <c r="B47" s="9">
        <v>182</v>
      </c>
      <c r="C47" s="9" t="s">
        <v>242</v>
      </c>
      <c r="D47" s="19" t="s">
        <v>173</v>
      </c>
      <c r="E47" s="20" t="s">
        <v>35</v>
      </c>
      <c r="F47" s="9" t="s">
        <v>1</v>
      </c>
      <c r="G47" s="15" t="s">
        <v>232</v>
      </c>
      <c r="H47" s="7" t="s">
        <v>321</v>
      </c>
      <c r="I47" s="7" t="s">
        <v>304</v>
      </c>
    </row>
    <row r="48" spans="1:9" s="18" customFormat="1" ht="215.25" customHeight="1" x14ac:dyDescent="0.25">
      <c r="A48" s="9">
        <f>A47+1</f>
        <v>37</v>
      </c>
      <c r="B48" s="9">
        <v>182</v>
      </c>
      <c r="C48" s="9" t="s">
        <v>242</v>
      </c>
      <c r="D48" s="19" t="s">
        <v>174</v>
      </c>
      <c r="E48" s="20" t="s">
        <v>36</v>
      </c>
      <c r="F48" s="9" t="s">
        <v>1</v>
      </c>
      <c r="G48" s="15" t="s">
        <v>105</v>
      </c>
      <c r="H48" s="7" t="s">
        <v>322</v>
      </c>
      <c r="I48" s="7" t="s">
        <v>305</v>
      </c>
    </row>
    <row r="49" spans="1:9" s="18" customFormat="1" ht="409.5" customHeight="1" x14ac:dyDescent="0.25">
      <c r="A49" s="9">
        <f t="shared" si="1"/>
        <v>38</v>
      </c>
      <c r="B49" s="9">
        <v>182</v>
      </c>
      <c r="C49" s="9" t="s">
        <v>242</v>
      </c>
      <c r="D49" s="13" t="s">
        <v>163</v>
      </c>
      <c r="E49" s="8" t="s">
        <v>37</v>
      </c>
      <c r="F49" s="14" t="s">
        <v>1</v>
      </c>
      <c r="G49" s="15" t="s">
        <v>233</v>
      </c>
      <c r="H49" s="7" t="s">
        <v>323</v>
      </c>
      <c r="I49" s="7" t="s">
        <v>324</v>
      </c>
    </row>
    <row r="50" spans="1:9" s="18" customFormat="1" ht="409.5" customHeight="1" x14ac:dyDescent="0.25">
      <c r="A50" s="32">
        <f>A49+1</f>
        <v>39</v>
      </c>
      <c r="B50" s="32">
        <v>182</v>
      </c>
      <c r="C50" s="32" t="s">
        <v>242</v>
      </c>
      <c r="D50" s="29" t="s">
        <v>164</v>
      </c>
      <c r="E50" s="30" t="s">
        <v>38</v>
      </c>
      <c r="F50" s="30" t="s">
        <v>1</v>
      </c>
      <c r="G50" s="31" t="s">
        <v>234</v>
      </c>
      <c r="H50" s="30" t="s">
        <v>245</v>
      </c>
      <c r="I50" s="38" t="s">
        <v>326</v>
      </c>
    </row>
    <row r="51" spans="1:9" s="18" customFormat="1" ht="402" customHeight="1" x14ac:dyDescent="0.25">
      <c r="A51" s="9">
        <f>A50+1</f>
        <v>40</v>
      </c>
      <c r="B51" s="9">
        <v>182</v>
      </c>
      <c r="C51" s="9" t="s">
        <v>242</v>
      </c>
      <c r="D51" s="19" t="s">
        <v>165</v>
      </c>
      <c r="E51" s="8" t="s">
        <v>10</v>
      </c>
      <c r="F51" s="14" t="s">
        <v>1</v>
      </c>
      <c r="G51" s="15" t="s">
        <v>99</v>
      </c>
      <c r="H51" s="7" t="s">
        <v>327</v>
      </c>
      <c r="I51" s="39" t="s">
        <v>325</v>
      </c>
    </row>
    <row r="52" spans="1:9" s="18" customFormat="1" ht="409.5" x14ac:dyDescent="0.25">
      <c r="A52" s="9">
        <f t="shared" ref="A52:A57" si="2">A51+1</f>
        <v>41</v>
      </c>
      <c r="B52" s="9">
        <v>182</v>
      </c>
      <c r="C52" s="9" t="s">
        <v>242</v>
      </c>
      <c r="D52" s="19" t="s">
        <v>166</v>
      </c>
      <c r="E52" s="8" t="s">
        <v>11</v>
      </c>
      <c r="F52" s="14" t="s">
        <v>1</v>
      </c>
      <c r="G52" s="15" t="s">
        <v>100</v>
      </c>
      <c r="H52" s="7" t="s">
        <v>328</v>
      </c>
      <c r="I52" s="7" t="s">
        <v>329</v>
      </c>
    </row>
    <row r="53" spans="1:9" s="18" customFormat="1" ht="261.75" customHeight="1" x14ac:dyDescent="0.25">
      <c r="A53" s="9">
        <f t="shared" si="2"/>
        <v>42</v>
      </c>
      <c r="B53" s="9">
        <v>182</v>
      </c>
      <c r="C53" s="9" t="s">
        <v>242</v>
      </c>
      <c r="D53" s="19" t="s">
        <v>167</v>
      </c>
      <c r="E53" s="20" t="s">
        <v>13</v>
      </c>
      <c r="F53" s="9" t="s">
        <v>1</v>
      </c>
      <c r="G53" s="22" t="s">
        <v>68</v>
      </c>
      <c r="H53" s="27" t="s">
        <v>330</v>
      </c>
      <c r="I53" s="21" t="s">
        <v>331</v>
      </c>
    </row>
    <row r="54" spans="1:9" s="18" customFormat="1" ht="381" customHeight="1" x14ac:dyDescent="0.25">
      <c r="A54" s="9">
        <f t="shared" si="2"/>
        <v>43</v>
      </c>
      <c r="B54" s="9">
        <v>182</v>
      </c>
      <c r="C54" s="9" t="s">
        <v>242</v>
      </c>
      <c r="D54" s="19" t="s">
        <v>198</v>
      </c>
      <c r="E54" s="8" t="s">
        <v>39</v>
      </c>
      <c r="F54" s="14" t="s">
        <v>1</v>
      </c>
      <c r="G54" s="15" t="s">
        <v>101</v>
      </c>
      <c r="H54" s="7" t="s">
        <v>332</v>
      </c>
      <c r="I54" s="7" t="s">
        <v>333</v>
      </c>
    </row>
    <row r="55" spans="1:9" s="18" customFormat="1" ht="322.5" customHeight="1" x14ac:dyDescent="0.25">
      <c r="A55" s="9">
        <f t="shared" si="2"/>
        <v>44</v>
      </c>
      <c r="B55" s="9">
        <v>182</v>
      </c>
      <c r="C55" s="9" t="s">
        <v>242</v>
      </c>
      <c r="D55" s="19" t="s">
        <v>168</v>
      </c>
      <c r="E55" s="8" t="s">
        <v>12</v>
      </c>
      <c r="F55" s="14" t="s">
        <v>1</v>
      </c>
      <c r="G55" s="15" t="s">
        <v>102</v>
      </c>
      <c r="H55" s="7" t="s">
        <v>334</v>
      </c>
      <c r="I55" s="7" t="s">
        <v>306</v>
      </c>
    </row>
    <row r="56" spans="1:9" s="18" customFormat="1" ht="397.5" customHeight="1" x14ac:dyDescent="0.25">
      <c r="A56" s="9">
        <f t="shared" si="2"/>
        <v>45</v>
      </c>
      <c r="B56" s="9">
        <v>182</v>
      </c>
      <c r="C56" s="9" t="s">
        <v>242</v>
      </c>
      <c r="D56" s="19" t="s">
        <v>183</v>
      </c>
      <c r="E56" s="20" t="s">
        <v>40</v>
      </c>
      <c r="F56" s="9" t="s">
        <v>1</v>
      </c>
      <c r="G56" s="15" t="s">
        <v>81</v>
      </c>
      <c r="H56" s="7" t="s">
        <v>219</v>
      </c>
      <c r="I56" s="7" t="s">
        <v>335</v>
      </c>
    </row>
    <row r="57" spans="1:9" s="18" customFormat="1" ht="409.5" customHeight="1" x14ac:dyDescent="0.25">
      <c r="A57" s="47">
        <f t="shared" si="2"/>
        <v>46</v>
      </c>
      <c r="B57" s="47">
        <v>182</v>
      </c>
      <c r="C57" s="47" t="s">
        <v>242</v>
      </c>
      <c r="D57" s="45" t="s">
        <v>184</v>
      </c>
      <c r="E57" s="55" t="s">
        <v>41</v>
      </c>
      <c r="F57" s="53" t="s">
        <v>1</v>
      </c>
      <c r="G57" s="51" t="s">
        <v>235</v>
      </c>
      <c r="H57" s="49" t="s">
        <v>220</v>
      </c>
      <c r="I57" s="49" t="s">
        <v>336</v>
      </c>
    </row>
    <row r="58" spans="1:9" s="18" customFormat="1" ht="183" customHeight="1" x14ac:dyDescent="0.25">
      <c r="A58" s="48"/>
      <c r="B58" s="48"/>
      <c r="C58" s="48"/>
      <c r="D58" s="46"/>
      <c r="E58" s="56"/>
      <c r="F58" s="54"/>
      <c r="G58" s="52"/>
      <c r="H58" s="50"/>
      <c r="I58" s="50"/>
    </row>
    <row r="59" spans="1:9" s="18" customFormat="1" ht="386.25" customHeight="1" x14ac:dyDescent="0.25">
      <c r="A59" s="33">
        <f>A57+1</f>
        <v>47</v>
      </c>
      <c r="B59" s="9">
        <v>182</v>
      </c>
      <c r="C59" s="9" t="s">
        <v>242</v>
      </c>
      <c r="D59" s="19" t="s">
        <v>237</v>
      </c>
      <c r="E59" s="37" t="s">
        <v>238</v>
      </c>
      <c r="F59" s="36" t="s">
        <v>1</v>
      </c>
      <c r="G59" s="35" t="s">
        <v>239</v>
      </c>
      <c r="H59" s="34" t="s">
        <v>240</v>
      </c>
      <c r="I59" s="34" t="s">
        <v>307</v>
      </c>
    </row>
    <row r="60" spans="1:9" s="18" customFormat="1" ht="409.5" customHeight="1" x14ac:dyDescent="0.25">
      <c r="A60" s="9">
        <f>A59+1</f>
        <v>48</v>
      </c>
      <c r="B60" s="9">
        <v>182</v>
      </c>
      <c r="C60" s="9" t="s">
        <v>242</v>
      </c>
      <c r="D60" s="19" t="s">
        <v>185</v>
      </c>
      <c r="E60" s="8" t="s">
        <v>42</v>
      </c>
      <c r="F60" s="14" t="s">
        <v>1</v>
      </c>
      <c r="G60" s="15" t="s">
        <v>82</v>
      </c>
      <c r="H60" s="7" t="s">
        <v>221</v>
      </c>
      <c r="I60" s="40" t="s">
        <v>337</v>
      </c>
    </row>
    <row r="61" spans="1:9" s="18" customFormat="1" ht="409.5" x14ac:dyDescent="0.25">
      <c r="A61" s="9">
        <f>A60+1</f>
        <v>49</v>
      </c>
      <c r="B61" s="9">
        <v>182</v>
      </c>
      <c r="C61" s="9" t="s">
        <v>242</v>
      </c>
      <c r="D61" s="19" t="s">
        <v>186</v>
      </c>
      <c r="E61" s="8" t="s">
        <v>43</v>
      </c>
      <c r="F61" s="14" t="s">
        <v>1</v>
      </c>
      <c r="G61" s="15" t="s">
        <v>83</v>
      </c>
      <c r="H61" s="7" t="s">
        <v>222</v>
      </c>
      <c r="I61" s="40" t="s">
        <v>338</v>
      </c>
    </row>
    <row r="62" spans="1:9" s="18" customFormat="1" ht="409.5" x14ac:dyDescent="0.25">
      <c r="A62" s="9">
        <f>A61+1</f>
        <v>50</v>
      </c>
      <c r="B62" s="9">
        <v>182</v>
      </c>
      <c r="C62" s="9" t="s">
        <v>242</v>
      </c>
      <c r="D62" s="13" t="s">
        <v>187</v>
      </c>
      <c r="E62" s="8" t="s">
        <v>44</v>
      </c>
      <c r="F62" s="14" t="s">
        <v>1</v>
      </c>
      <c r="G62" s="15" t="s">
        <v>84</v>
      </c>
      <c r="H62" s="7" t="s">
        <v>223</v>
      </c>
      <c r="I62" s="40" t="s">
        <v>339</v>
      </c>
    </row>
    <row r="63" spans="1:9" s="18" customFormat="1" ht="397.5" customHeight="1" x14ac:dyDescent="0.25">
      <c r="A63" s="9">
        <f t="shared" ref="A63:A83" si="3">A62+1</f>
        <v>51</v>
      </c>
      <c r="B63" s="9">
        <v>182</v>
      </c>
      <c r="C63" s="9" t="s">
        <v>242</v>
      </c>
      <c r="D63" s="13" t="s">
        <v>188</v>
      </c>
      <c r="E63" s="8" t="s">
        <v>45</v>
      </c>
      <c r="F63" s="14" t="s">
        <v>1</v>
      </c>
      <c r="G63" s="15" t="s">
        <v>85</v>
      </c>
      <c r="H63" s="7" t="s">
        <v>223</v>
      </c>
      <c r="I63" s="40" t="s">
        <v>340</v>
      </c>
    </row>
    <row r="64" spans="1:9" s="18" customFormat="1" ht="382.5" x14ac:dyDescent="0.25">
      <c r="A64" s="9">
        <f t="shared" si="3"/>
        <v>52</v>
      </c>
      <c r="B64" s="9">
        <v>182</v>
      </c>
      <c r="C64" s="9" t="s">
        <v>242</v>
      </c>
      <c r="D64" s="13" t="s">
        <v>189</v>
      </c>
      <c r="E64" s="8" t="s">
        <v>46</v>
      </c>
      <c r="F64" s="14" t="s">
        <v>1</v>
      </c>
      <c r="G64" s="15" t="s">
        <v>86</v>
      </c>
      <c r="H64" s="7" t="s">
        <v>224</v>
      </c>
      <c r="I64" s="40" t="s">
        <v>341</v>
      </c>
    </row>
    <row r="65" spans="1:9" s="18" customFormat="1" ht="409.5" x14ac:dyDescent="0.25">
      <c r="A65" s="9">
        <f t="shared" si="3"/>
        <v>53</v>
      </c>
      <c r="B65" s="9">
        <v>182</v>
      </c>
      <c r="C65" s="9" t="s">
        <v>242</v>
      </c>
      <c r="D65" s="13" t="s">
        <v>190</v>
      </c>
      <c r="E65" s="8" t="s">
        <v>47</v>
      </c>
      <c r="F65" s="14" t="s">
        <v>1</v>
      </c>
      <c r="G65" s="15" t="s">
        <v>87</v>
      </c>
      <c r="H65" s="7" t="s">
        <v>225</v>
      </c>
      <c r="I65" s="40" t="s">
        <v>342</v>
      </c>
    </row>
    <row r="66" spans="1:9" s="18" customFormat="1" ht="382.5" x14ac:dyDescent="0.25">
      <c r="A66" s="9">
        <f t="shared" si="3"/>
        <v>54</v>
      </c>
      <c r="B66" s="9">
        <v>182</v>
      </c>
      <c r="C66" s="9" t="s">
        <v>242</v>
      </c>
      <c r="D66" s="13" t="s">
        <v>191</v>
      </c>
      <c r="E66" s="8" t="s">
        <v>48</v>
      </c>
      <c r="F66" s="14" t="s">
        <v>1</v>
      </c>
      <c r="G66" s="15" t="s">
        <v>88</v>
      </c>
      <c r="H66" s="7" t="s">
        <v>226</v>
      </c>
      <c r="I66" s="40" t="s">
        <v>343</v>
      </c>
    </row>
    <row r="67" spans="1:9" s="18" customFormat="1" ht="330" x14ac:dyDescent="0.25">
      <c r="A67" s="9">
        <f t="shared" si="3"/>
        <v>55</v>
      </c>
      <c r="B67" s="9">
        <v>182</v>
      </c>
      <c r="C67" s="9" t="s">
        <v>242</v>
      </c>
      <c r="D67" s="13" t="s">
        <v>192</v>
      </c>
      <c r="E67" s="8" t="s">
        <v>49</v>
      </c>
      <c r="F67" s="14" t="s">
        <v>1</v>
      </c>
      <c r="G67" s="15" t="s">
        <v>89</v>
      </c>
      <c r="H67" s="7" t="s">
        <v>227</v>
      </c>
      <c r="I67" s="7" t="s">
        <v>344</v>
      </c>
    </row>
    <row r="68" spans="1:9" s="18" customFormat="1" ht="330" x14ac:dyDescent="0.25">
      <c r="A68" s="9">
        <f>A67+1</f>
        <v>56</v>
      </c>
      <c r="B68" s="9">
        <v>182</v>
      </c>
      <c r="C68" s="9" t="s">
        <v>242</v>
      </c>
      <c r="D68" s="13" t="s">
        <v>193</v>
      </c>
      <c r="E68" s="8" t="s">
        <v>50</v>
      </c>
      <c r="F68" s="14" t="s">
        <v>1</v>
      </c>
      <c r="G68" s="15" t="s">
        <v>90</v>
      </c>
      <c r="H68" s="7" t="s">
        <v>228</v>
      </c>
      <c r="I68" s="7" t="s">
        <v>345</v>
      </c>
    </row>
    <row r="69" spans="1:9" s="18" customFormat="1" ht="335.25" customHeight="1" x14ac:dyDescent="0.25">
      <c r="A69" s="9">
        <f t="shared" si="3"/>
        <v>57</v>
      </c>
      <c r="B69" s="9">
        <v>182</v>
      </c>
      <c r="C69" s="9" t="s">
        <v>242</v>
      </c>
      <c r="D69" s="13" t="s">
        <v>194</v>
      </c>
      <c r="E69" s="8" t="s">
        <v>51</v>
      </c>
      <c r="F69" s="14" t="s">
        <v>1</v>
      </c>
      <c r="G69" s="15" t="s">
        <v>91</v>
      </c>
      <c r="H69" s="7" t="s">
        <v>229</v>
      </c>
      <c r="I69" s="7" t="s">
        <v>346</v>
      </c>
    </row>
    <row r="70" spans="1:9" s="18" customFormat="1" ht="409.5" x14ac:dyDescent="0.25">
      <c r="A70" s="9">
        <f t="shared" si="3"/>
        <v>58</v>
      </c>
      <c r="B70" s="9">
        <v>182</v>
      </c>
      <c r="C70" s="9" t="s">
        <v>242</v>
      </c>
      <c r="D70" s="13" t="s">
        <v>195</v>
      </c>
      <c r="E70" s="8" t="s">
        <v>6</v>
      </c>
      <c r="F70" s="9" t="s">
        <v>1</v>
      </c>
      <c r="G70" s="15" t="s">
        <v>92</v>
      </c>
      <c r="H70" s="7" t="s">
        <v>230</v>
      </c>
      <c r="I70" s="7" t="s">
        <v>347</v>
      </c>
    </row>
    <row r="71" spans="1:9" s="18" customFormat="1" ht="248.25" customHeight="1" x14ac:dyDescent="0.25">
      <c r="A71" s="9">
        <f t="shared" si="3"/>
        <v>59</v>
      </c>
      <c r="B71" s="9">
        <v>182</v>
      </c>
      <c r="C71" s="9" t="s">
        <v>242</v>
      </c>
      <c r="D71" s="13" t="s">
        <v>180</v>
      </c>
      <c r="E71" s="8" t="s">
        <v>52</v>
      </c>
      <c r="F71" s="14" t="s">
        <v>1</v>
      </c>
      <c r="G71" s="23" t="s">
        <v>74</v>
      </c>
      <c r="H71" s="7" t="s">
        <v>246</v>
      </c>
      <c r="I71" s="24" t="s">
        <v>308</v>
      </c>
    </row>
    <row r="72" spans="1:9" s="18" customFormat="1" ht="300" x14ac:dyDescent="0.25">
      <c r="A72" s="9">
        <f t="shared" si="3"/>
        <v>60</v>
      </c>
      <c r="B72" s="9">
        <v>182</v>
      </c>
      <c r="C72" s="9" t="s">
        <v>242</v>
      </c>
      <c r="D72" s="13" t="s">
        <v>181</v>
      </c>
      <c r="E72" s="8" t="s">
        <v>7</v>
      </c>
      <c r="F72" s="14" t="s">
        <v>1</v>
      </c>
      <c r="G72" s="15" t="s">
        <v>75</v>
      </c>
      <c r="H72" s="7" t="s">
        <v>98</v>
      </c>
      <c r="I72" s="7" t="s">
        <v>309</v>
      </c>
    </row>
    <row r="73" spans="1:9" s="18" customFormat="1" ht="300" x14ac:dyDescent="0.25">
      <c r="A73" s="9">
        <f t="shared" si="3"/>
        <v>61</v>
      </c>
      <c r="B73" s="9">
        <v>182</v>
      </c>
      <c r="C73" s="9" t="s">
        <v>242</v>
      </c>
      <c r="D73" s="13" t="s">
        <v>182</v>
      </c>
      <c r="E73" s="8" t="s">
        <v>8</v>
      </c>
      <c r="F73" s="14" t="s">
        <v>1</v>
      </c>
      <c r="G73" s="15" t="s">
        <v>109</v>
      </c>
      <c r="H73" s="7" t="s">
        <v>98</v>
      </c>
      <c r="I73" s="7" t="s">
        <v>310</v>
      </c>
    </row>
    <row r="74" spans="1:9" s="18" customFormat="1" ht="225" x14ac:dyDescent="0.25">
      <c r="A74" s="9">
        <f t="shared" si="3"/>
        <v>62</v>
      </c>
      <c r="B74" s="9">
        <v>182</v>
      </c>
      <c r="C74" s="9" t="s">
        <v>242</v>
      </c>
      <c r="D74" s="13" t="s">
        <v>175</v>
      </c>
      <c r="E74" s="8" t="s">
        <v>274</v>
      </c>
      <c r="F74" s="14" t="s">
        <v>1</v>
      </c>
      <c r="G74" s="15" t="s">
        <v>108</v>
      </c>
      <c r="H74" s="7" t="s">
        <v>348</v>
      </c>
      <c r="I74" s="7" t="s">
        <v>311</v>
      </c>
    </row>
    <row r="75" spans="1:9" s="18" customFormat="1" ht="255" x14ac:dyDescent="0.25">
      <c r="A75" s="9">
        <f t="shared" si="3"/>
        <v>63</v>
      </c>
      <c r="B75" s="9">
        <v>182</v>
      </c>
      <c r="C75" s="9" t="s">
        <v>242</v>
      </c>
      <c r="D75" s="13" t="s">
        <v>176</v>
      </c>
      <c r="E75" s="8" t="s">
        <v>275</v>
      </c>
      <c r="F75" s="14" t="s">
        <v>1</v>
      </c>
      <c r="G75" s="15" t="s">
        <v>107</v>
      </c>
      <c r="H75" s="7" t="s">
        <v>349</v>
      </c>
      <c r="I75" s="7" t="s">
        <v>312</v>
      </c>
    </row>
    <row r="76" spans="1:9" s="18" customFormat="1" ht="210" x14ac:dyDescent="0.25">
      <c r="A76" s="9">
        <f>A75+1</f>
        <v>64</v>
      </c>
      <c r="B76" s="9">
        <v>182</v>
      </c>
      <c r="C76" s="9" t="s">
        <v>242</v>
      </c>
      <c r="D76" s="13" t="s">
        <v>177</v>
      </c>
      <c r="E76" s="8" t="s">
        <v>2</v>
      </c>
      <c r="F76" s="14" t="s">
        <v>1</v>
      </c>
      <c r="G76" s="15" t="s">
        <v>106</v>
      </c>
      <c r="H76" s="7" t="s">
        <v>350</v>
      </c>
      <c r="I76" s="7" t="s">
        <v>313</v>
      </c>
    </row>
    <row r="77" spans="1:9" s="18" customFormat="1" ht="75" x14ac:dyDescent="0.25">
      <c r="A77" s="9">
        <f t="shared" si="3"/>
        <v>65</v>
      </c>
      <c r="B77" s="9">
        <v>182</v>
      </c>
      <c r="C77" s="9" t="s">
        <v>242</v>
      </c>
      <c r="D77" s="13" t="s">
        <v>196</v>
      </c>
      <c r="E77" s="8" t="s">
        <v>53</v>
      </c>
      <c r="F77" s="14" t="s">
        <v>54</v>
      </c>
      <c r="G77" s="25"/>
      <c r="H77" s="7" t="s">
        <v>77</v>
      </c>
      <c r="I77" s="7" t="s">
        <v>76</v>
      </c>
    </row>
    <row r="78" spans="1:9" s="18" customFormat="1" ht="90" x14ac:dyDescent="0.25">
      <c r="A78" s="9">
        <f t="shared" si="3"/>
        <v>66</v>
      </c>
      <c r="B78" s="9">
        <v>182</v>
      </c>
      <c r="C78" s="9" t="s">
        <v>242</v>
      </c>
      <c r="D78" s="13" t="s">
        <v>197</v>
      </c>
      <c r="E78" s="8" t="s">
        <v>276</v>
      </c>
      <c r="F78" s="14" t="s">
        <v>54</v>
      </c>
      <c r="G78" s="25"/>
      <c r="H78" s="7" t="s">
        <v>78</v>
      </c>
      <c r="I78" s="7"/>
    </row>
    <row r="79" spans="1:9" s="18" customFormat="1" ht="240" x14ac:dyDescent="0.25">
      <c r="A79" s="9">
        <f t="shared" si="3"/>
        <v>67</v>
      </c>
      <c r="B79" s="9">
        <v>182</v>
      </c>
      <c r="C79" s="9" t="s">
        <v>242</v>
      </c>
      <c r="D79" s="13" t="s">
        <v>178</v>
      </c>
      <c r="E79" s="8" t="s">
        <v>3</v>
      </c>
      <c r="F79" s="14" t="s">
        <v>1</v>
      </c>
      <c r="G79" s="15" t="s">
        <v>79</v>
      </c>
      <c r="H79" s="24" t="s">
        <v>351</v>
      </c>
      <c r="I79" s="7" t="s">
        <v>314</v>
      </c>
    </row>
    <row r="80" spans="1:9" s="18" customFormat="1" ht="210" x14ac:dyDescent="0.25">
      <c r="A80" s="9">
        <f>A79+1</f>
        <v>68</v>
      </c>
      <c r="B80" s="9">
        <v>182</v>
      </c>
      <c r="C80" s="9" t="s">
        <v>242</v>
      </c>
      <c r="D80" s="13" t="s">
        <v>179</v>
      </c>
      <c r="E80" s="8" t="s">
        <v>55</v>
      </c>
      <c r="F80" s="14" t="s">
        <v>1</v>
      </c>
      <c r="G80" s="15" t="s">
        <v>80</v>
      </c>
      <c r="H80" s="24" t="s">
        <v>352</v>
      </c>
      <c r="I80" s="7" t="s">
        <v>315</v>
      </c>
    </row>
    <row r="81" spans="1:9" s="18" customFormat="1" ht="180" x14ac:dyDescent="0.25">
      <c r="A81" s="9">
        <f t="shared" si="3"/>
        <v>69</v>
      </c>
      <c r="B81" s="9">
        <v>182</v>
      </c>
      <c r="C81" s="9" t="s">
        <v>242</v>
      </c>
      <c r="D81" s="13" t="s">
        <v>171</v>
      </c>
      <c r="E81" s="8" t="s">
        <v>277</v>
      </c>
      <c r="F81" s="14" t="s">
        <v>54</v>
      </c>
      <c r="G81" s="25"/>
      <c r="H81" s="7" t="s">
        <v>93</v>
      </c>
      <c r="I81" s="7"/>
    </row>
    <row r="82" spans="1:9" s="18" customFormat="1" ht="210" x14ac:dyDescent="0.25">
      <c r="A82" s="9">
        <f t="shared" si="3"/>
        <v>70</v>
      </c>
      <c r="B82" s="9">
        <v>182</v>
      </c>
      <c r="C82" s="9" t="s">
        <v>242</v>
      </c>
      <c r="D82" s="13" t="s">
        <v>170</v>
      </c>
      <c r="E82" s="8" t="s">
        <v>4</v>
      </c>
      <c r="F82" s="14" t="s">
        <v>54</v>
      </c>
      <c r="G82" s="25"/>
      <c r="H82" s="7" t="s">
        <v>93</v>
      </c>
      <c r="I82" s="7"/>
    </row>
    <row r="83" spans="1:9" s="18" customFormat="1" ht="225" x14ac:dyDescent="0.25">
      <c r="A83" s="9">
        <f t="shared" si="3"/>
        <v>71</v>
      </c>
      <c r="B83" s="9">
        <v>182</v>
      </c>
      <c r="C83" s="9" t="s">
        <v>242</v>
      </c>
      <c r="D83" s="13" t="s">
        <v>169</v>
      </c>
      <c r="E83" s="8" t="s">
        <v>5</v>
      </c>
      <c r="F83" s="14" t="s">
        <v>54</v>
      </c>
      <c r="G83" s="25"/>
      <c r="H83" s="7" t="s">
        <v>93</v>
      </c>
      <c r="I83" s="7"/>
    </row>
    <row r="85" spans="1:9" ht="22.5" customHeight="1" x14ac:dyDescent="0.25"/>
  </sheetData>
  <customSheetViews>
    <customSheetView guid="{071F96B4-53C5-41A1-A708-8BC66C3310A5}" scale="90" showPageBreaks="1" fitToPage="1" view="pageBreakPreview" topLeftCell="A10">
      <pane ySplit="1" topLeftCell="A13" activePane="bottomLeft" state="frozen"/>
      <selection pane="bottomLeft" activeCell="H13" sqref="H13"/>
      <pageMargins left="0" right="0" top="0.39370078740157483" bottom="0" header="0" footer="0"/>
      <printOptions horizontalCentered="1"/>
      <pageSetup paperSize="9" scale="50" fitToHeight="0" orientation="landscape" r:id="rId1"/>
    </customSheetView>
    <customSheetView guid="{830727CD-54DF-4646-A8F0-B679DE6DB1C3}" scale="90" showPageBreaks="1" fitToPage="1" view="pageBreakPreview">
      <selection activeCell="I5" sqref="I5"/>
      <pageMargins left="0" right="0" top="0.39370078740157483" bottom="0" header="0" footer="0"/>
      <printOptions horizontalCentered="1"/>
      <pageSetup paperSize="9" scale="50" fitToHeight="0" orientation="landscape" r:id="rId2"/>
    </customSheetView>
    <customSheetView guid="{39500C0A-C567-4BE9-8810-3A3380738394}" showPageBreaks="1" fitToPage="1" hiddenRows="1" view="pageBreakPreview" topLeftCell="A3">
      <pane xSplit="6" ySplit="8" topLeftCell="G98" activePane="bottomRight" state="frozen"/>
      <selection pane="bottomRight" activeCell="E98" sqref="E98"/>
      <pageMargins left="0" right="0" top="0.39370078740157483" bottom="0" header="0" footer="0"/>
      <printOptions horizontalCentered="1"/>
      <pageSetup paperSize="9" scale="50" fitToHeight="0" orientation="landscape" r:id="rId3"/>
    </customSheetView>
    <customSheetView guid="{38AD7EEE-7502-4A45-96B6-9EE721215C23}" scale="70" showPageBreaks="1" fitToPage="1" hiddenRows="1" view="pageBreakPreview" topLeftCell="A3">
      <pane xSplit="6" ySplit="8" topLeftCell="G11" activePane="bottomRight" state="frozen"/>
      <selection pane="bottomRight" activeCell="D10" sqref="D10"/>
      <pageMargins left="0" right="0" top="0.39370078740157483" bottom="0" header="0" footer="0"/>
      <printOptions horizontalCentered="1"/>
      <pageSetup paperSize="9" scale="50" fitToHeight="0" orientation="landscape" r:id="rId4"/>
    </customSheetView>
    <customSheetView guid="{BF49BDCB-7E81-401A-9C82-E455184C2C46}" scale="80" showPageBreaks="1" fitToPage="1" hiddenRows="1" view="pageBreakPreview" topLeftCell="A3">
      <pane xSplit="6" ySplit="8" topLeftCell="G71" activePane="bottomRight" state="frozen"/>
      <selection pane="bottomRight" activeCell="D72" sqref="D72"/>
      <pageMargins left="0" right="0" top="0.39370078740157483" bottom="0" header="0" footer="0"/>
      <printOptions horizontalCentered="1"/>
      <pageSetup paperSize="9" scale="50" fitToHeight="0" orientation="landscape" r:id="rId5"/>
    </customSheetView>
    <customSheetView guid="{95C381E8-1852-4954-AA42-410F314CFA9C}" showPageBreaks="1" fitToPage="1" hiddenRows="1" view="pageBreakPreview" topLeftCell="A3">
      <pane xSplit="6" ySplit="8" topLeftCell="G145" activePane="bottomRight" state="frozen"/>
      <selection pane="bottomRight" activeCell="G146" sqref="G146"/>
      <pageMargins left="0" right="0" top="0.39370078740157483" bottom="0" header="0" footer="0"/>
      <printOptions horizontalCentered="1"/>
      <pageSetup paperSize="9" scale="50" fitToHeight="0" orientation="landscape" r:id="rId6"/>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7"/>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8"/>
    </customSheetView>
    <customSheetView guid="{0F795532-456B-4D20-8D49-9FF51B158F77}" showPageBreaks="1" fitToPage="1" hiddenRows="1" view="pageBreakPreview" topLeftCell="A3">
      <pane xSplit="6" ySplit="8" topLeftCell="G119" activePane="bottomRight" state="frozen"/>
      <selection pane="bottomRight" activeCell="D120" sqref="D120"/>
      <pageMargins left="0" right="0" top="0.39370078740157483" bottom="0" header="0" footer="0"/>
      <printOptions horizontalCentered="1"/>
      <pageSetup paperSize="9" scale="50" fitToHeight="0" orientation="landscape" r:id="rId9"/>
    </customSheetView>
    <customSheetView guid="{9D5F8748-CE9E-4300-B62D-BCD7604590C6}" scale="90" showPageBreaks="1" fitToPage="1" view="pageBreakPreview">
      <selection activeCell="I5" sqref="I5"/>
      <pageMargins left="0" right="0" top="0.39370078740157483" bottom="0" header="0" footer="0"/>
      <printOptions horizontalCentered="1"/>
      <pageSetup paperSize="9" scale="50" fitToHeight="0" orientation="landscape" r:id="rId10"/>
    </customSheetView>
  </customSheetViews>
  <mergeCells count="24">
    <mergeCell ref="D57:D58"/>
    <mergeCell ref="C57:C58"/>
    <mergeCell ref="B57:B58"/>
    <mergeCell ref="A57:A58"/>
    <mergeCell ref="I57:I58"/>
    <mergeCell ref="H57:H58"/>
    <mergeCell ref="G57:G58"/>
    <mergeCell ref="F57:F58"/>
    <mergeCell ref="E57:E58"/>
    <mergeCell ref="I13:I14"/>
    <mergeCell ref="H13:H14"/>
    <mergeCell ref="G13:G14"/>
    <mergeCell ref="F13:F14"/>
    <mergeCell ref="E13:E14"/>
    <mergeCell ref="D13:D14"/>
    <mergeCell ref="C13:C14"/>
    <mergeCell ref="B13:B14"/>
    <mergeCell ref="A13:A14"/>
    <mergeCell ref="A8:G8"/>
    <mergeCell ref="A2:I2"/>
    <mergeCell ref="A4:G4"/>
    <mergeCell ref="A5:G5"/>
    <mergeCell ref="A6:G6"/>
    <mergeCell ref="A7:G7"/>
  </mergeCells>
  <printOptions horizontalCentered="1"/>
  <pageMargins left="0" right="0" top="0.39370078740157483" bottom="0" header="0" footer="0"/>
  <pageSetup paperSize="9" scale="48" fitToHeight="0"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ФНС России _ФБ (2)</vt:lpstr>
      <vt:lpstr>'ФНС России _ФБ (2)'!Заголовки_для_печати</vt:lpstr>
      <vt:lpstr>'ФНС России _ФБ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МАСЛАКОВА ЕЛЕНА СЕРГЕЕВНА</dc:creator>
  <cp:lastModifiedBy>Пискунова Оксана Евгеньевна</cp:lastModifiedBy>
  <cp:lastPrinted>2022-02-24T00:44:35Z</cp:lastPrinted>
  <dcterms:created xsi:type="dcterms:W3CDTF">2021-01-28T11:12:04Z</dcterms:created>
  <dcterms:modified xsi:type="dcterms:W3CDTF">2022-03-03T07:00:46Z</dcterms:modified>
</cp:coreProperties>
</file>