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bookViews>
    <workbookView xWindow="0" yWindow="120" windowWidth="16725" windowHeight="11025"/>
  </bookViews>
  <sheets>
    <sheet name="ФНС России _КБ" sheetId="1" r:id="rId1"/>
  </sheets>
  <definedNames>
    <definedName name="_xlnm._FilterDatabase" localSheetId="0" hidden="1">'ФНС России _КБ'!$A$10:$K$90</definedName>
    <definedName name="Z_0F795532_456B_4D20_8D49_9FF51B158F77_.wvu.PrintTitles" localSheetId="0" hidden="1">'ФНС России _КБ'!$10:$10</definedName>
    <definedName name="Z_0F795532_456B_4D20_8D49_9FF51B158F77_.wvu.Rows" localSheetId="0" hidden="1">'ФНС России _КБ'!$4:$8</definedName>
    <definedName name="Z_3881FEFC_D13E_4BBD_8486_3AB8A29DD469_.wvu.PrintTitles" localSheetId="0" hidden="1">'ФНС России _КБ'!$10:$10</definedName>
    <definedName name="Z_3881FEFC_D13E_4BBD_8486_3AB8A29DD469_.wvu.Rows" localSheetId="0" hidden="1">'ФНС России _КБ'!$4:$8</definedName>
    <definedName name="Z_38AD7EEE_7502_4A45_96B6_9EE721215C23_.wvu.PrintTitles" localSheetId="0" hidden="1">'ФНС России _КБ'!$10:$10</definedName>
    <definedName name="Z_38AD7EEE_7502_4A45_96B6_9EE721215C23_.wvu.Rows" localSheetId="0" hidden="1">'ФНС России _КБ'!$4:$8</definedName>
    <definedName name="Z_39500C0A_C567_4BE9_8810_3A3380738394_.wvu.PrintTitles" localSheetId="0" hidden="1">'ФНС России _КБ'!$10:$10</definedName>
    <definedName name="Z_39500C0A_C567_4BE9_8810_3A3380738394_.wvu.Rows" localSheetId="0" hidden="1">'ФНС России _КБ'!$4:$8</definedName>
    <definedName name="Z_6A59DD69_5302_48EF_9FEC_A2F66EF7E76F_.wvu.PrintTitles" localSheetId="0" hidden="1">'ФНС России _КБ'!$10:$10</definedName>
    <definedName name="Z_6A59DD69_5302_48EF_9FEC_A2F66EF7E76F_.wvu.Rows" localSheetId="0" hidden="1">'ФНС России _КБ'!$4:$8</definedName>
    <definedName name="Z_830727CD_54DF_4646_A8F0_B679DE6DB1C3_.wvu.PrintTitles" localSheetId="0" hidden="1">'ФНС России _КБ'!$10:$10</definedName>
    <definedName name="Z_89E63C1C_8B8F_4718_A820_DF6AD1181F60_.wvu.PrintTitles" localSheetId="0" hidden="1">'ФНС России _КБ'!$10:$10</definedName>
    <definedName name="Z_89E63C1C_8B8F_4718_A820_DF6AD1181F60_.wvu.Rows" localSheetId="0" hidden="1">'ФНС России _КБ'!$4:$8</definedName>
    <definedName name="Z_95C381E8_1852_4954_AA42_410F314CFA9C_.wvu.PrintTitles" localSheetId="0" hidden="1">'ФНС России _КБ'!$10:$10</definedName>
    <definedName name="Z_95C381E8_1852_4954_AA42_410F314CFA9C_.wvu.Rows" localSheetId="0" hidden="1">'ФНС России _КБ'!$4:$8</definedName>
    <definedName name="Z_9D5F8748_CE9E_4300_B62D_BCD7604590C6_.wvu.PrintTitles" localSheetId="0" hidden="1">'ФНС России _КБ'!$10:$10</definedName>
    <definedName name="Z_BF49BDCB_7E81_401A_9C82_E455184C2C46_.wvu.PrintTitles" localSheetId="0" hidden="1">'ФНС России _КБ'!$10:$10</definedName>
    <definedName name="Z_BF49BDCB_7E81_401A_9C82_E455184C2C46_.wvu.Rows" localSheetId="0" hidden="1">'ФНС России _КБ'!$4:$8</definedName>
    <definedName name="Z_C6DA2AE4_EAF9_4EF5_854F_80D4056918A2_.wvu.PrintTitles" localSheetId="0" hidden="1">'ФНС России _КБ'!$10:$10</definedName>
    <definedName name="Z_C6DA2AE4_EAF9_4EF5_854F_80D4056918A2_.wvu.Rows" localSheetId="0" hidden="1">'ФНС России _КБ'!$4:$8</definedName>
    <definedName name="Z_F9FCF9FA_1405_4DCA_8739_CA8735EBB6B7_.wvu.PrintTitles" localSheetId="0" hidden="1">'ФНС России _КБ'!$10:$10</definedName>
    <definedName name="_xlnm.Print_Titles" localSheetId="0">'ФНС России _КБ'!$10:$10</definedName>
    <definedName name="_xlnm.Print_Area" localSheetId="0">'ФНС России _КБ'!$A$1:$I$90</definedName>
  </definedNames>
  <calcPr calcId="145621"/>
  <customWorkbookViews>
    <customWorkbookView name="dns - Личное представление" guid="{F9FCF9FA-1405-4DCA-8739-CA8735EBB6B7}" mergeInterval="0" personalView="1" maximized="1" xWindow="-9" yWindow="-9" windowWidth="1938" windowHeight="1038"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Кравченко Татьяна Юрьевна - Личное представление" guid="{89E63C1C-8B8F-4718-A820-DF6AD1181F60}"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арабанщикова - Личное представление" guid="{C6DA2AE4-EAF9-4EF5-854F-80D4056918A2}" mergeInterval="0" personalView="1" maximized="1" windowWidth="1436" windowHeight="627"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 i="1" l="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12" i="1"/>
</calcChain>
</file>

<file path=xl/sharedStrings.xml><?xml version="1.0" encoding="utf-8"?>
<sst xmlns="http://schemas.openxmlformats.org/spreadsheetml/2006/main" count="564" uniqueCount="395">
  <si>
    <t>№ п/п</t>
  </si>
  <si>
    <t>ФНС России</t>
  </si>
  <si>
    <t>прямой</t>
  </si>
  <si>
    <t>Государственная пошлина по делам, рассматриваемым Конституционным Судом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</si>
  <si>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</si>
  <si>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повторную выдачу свидетельства о постановке на учет в налоговом органе</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</si>
  <si>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</si>
  <si>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</si>
  <si>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</si>
  <si>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</si>
  <si>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</si>
  <si>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</si>
  <si>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</si>
  <si>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</si>
  <si>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</si>
  <si>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Акциз на темное судовое топливо, производимое на территории Российской Федерации</t>
  </si>
  <si>
    <t>Налог на доходы физических лиц</t>
  </si>
  <si>
    <t>Акцизы на спиртосодержащую продукцию, производимую на территории Российской Федерации</t>
  </si>
  <si>
    <t>Акцизы на сидр, пуаре, медовуху, производимые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</si>
  <si>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</si>
  <si>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</si>
  <si>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</si>
  <si>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</si>
  <si>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</si>
  <si>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</si>
  <si>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</si>
  <si>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</si>
  <si>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</si>
  <si>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</si>
  <si>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</si>
  <si>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</si>
  <si>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</si>
  <si>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</si>
  <si>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</si>
  <si>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</si>
  <si>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</si>
  <si>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</si>
  <si>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</si>
  <si>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при выполнении Соглашений о разработке месторождений нефти и газа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</si>
  <si>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</si>
  <si>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</si>
  <si>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</si>
  <si>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</si>
  <si>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</si>
  <si>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</si>
  <si>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</si>
  <si>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</si>
  <si>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прямогонный бензин, производимый на территории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</si>
  <si>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</si>
  <si>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</si>
  <si>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</si>
  <si>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</si>
  <si>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</si>
  <si>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</si>
  <si>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</si>
  <si>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</si>
  <si>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</si>
  <si>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</si>
  <si>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</si>
  <si>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</si>
  <si>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</si>
  <si>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</si>
  <si>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</si>
  <si>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угля коксующегося</t>
  </si>
  <si>
    <t>Налог на добычу полезных ископаемых в виде апатит-нефелиновых, апатитовых и фосфоритовых руд</t>
  </si>
  <si>
    <t>Налог на добычу полезных ископаемых в виде апатит-магнетитовых руд</t>
  </si>
  <si>
    <t>Налог на добычу полезных ископаемых в виде апатит-штаффелитовых руд</t>
  </si>
  <si>
    <t>Налог на добычу полезных ископаемых в виде маложелезистых апатитовых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</si>
  <si>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</si>
  <si>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</si>
  <si>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</si>
  <si>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</si>
  <si>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информации из реестра дисквалифицированных лиц</t>
  </si>
  <si>
    <t xml:space="preserve">Основная формула: 
АСП= ∑ (Vсп*(100-dсп)*S)* K соб. (+/-) P (+/-) F
</t>
  </si>
  <si>
    <t xml:space="preserve">Основная формула: 
АНСП= ∑ (Vнсп*dнсп*S)* K соб. (+/-) P (+/-) F
</t>
  </si>
  <si>
    <t xml:space="preserve">Основная формула: 
АСПс= ∑ (Vспс*S)* K соб. (+/-) P (+/-) F
</t>
  </si>
  <si>
    <t xml:space="preserve">Основная формула: 
АСПд= ∑ (Vспд* dспд *S)* K соб. (+/-) P (+/-) F
</t>
  </si>
  <si>
    <t xml:space="preserve">Основная формула: 
АВС= ∑ (VВС*SВС)* K соб. (+/-)P (+/-)F
</t>
  </si>
  <si>
    <t xml:space="preserve">Основная формула: 
АВСпв= ∑[(VВСпв*SВСпв) – ((VПВвс*SПВ )*КВД )]*K соб. (+/-)P (+/-)F
</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</si>
  <si>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</si>
  <si>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</si>
  <si>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Основная формула: 
АПБ =∑ (VПБ *SПБ) × K соб .(+/-) P(+/-) F +
+ ∑ ((VПБн *SПБ) – (VПБн *SПБ)× КПБ)× K соб .(+/-) P (+/-) F
</t>
  </si>
  <si>
    <t xml:space="preserve">Основная формула: 
АДТ = ∑ (VДТ *S ДТ)* K соб (+/-)P (+/-)F
</t>
  </si>
  <si>
    <t xml:space="preserve">Основная формула: 
АММ = ∑ (VММ *S ММ) * K соб (+/-)P (+/-)F
</t>
  </si>
  <si>
    <t>ИБ прогноз = ∑ (Кобъектов * S расчет.)*(+/-) F</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</si>
  <si>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</si>
  <si>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</si>
  <si>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ТС = V ТС × S ТС (+-) F</t>
  </si>
  <si>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</si>
  <si>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</si>
  <si>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 xml:space="preserve">Основная формула: 
АВпв= ∑[(VВпв;ВИпв*SВ;ВИ) – ((VПВв;ПВви*SПВ )*КВД )]*K соб. (+/-)P (+/-)F
</t>
  </si>
  <si>
    <t xml:space="preserve">Основная формула: 
АПВ= ∑( ∑ (VПВ*S)*K соб. (+/-)P (+/-)F)
</t>
  </si>
  <si>
    <t xml:space="preserve">Основная формула: 
ААЛ св9%= ∑ (VАЛ св9%*S)* K соб. (+/-)P (+/-)F 
Расчёт компонент: 
VАЛсв9% = VАП* KАЛсв9%
</t>
  </si>
  <si>
    <t xml:space="preserve">Основная формула: 
А АЛпв св9%= ∑[(V АЛпв св9%*S АЛпв св9%) – ((VПВ АЛсв9%*SПВ )*КВД )+ 
(VЛВпв*S АЛпв св9%) – ((VПВлв;*SПВ )*КВД )]
*K соб. (+/-)P (+/-)F
</t>
  </si>
  <si>
    <t xml:space="preserve">Основная формула: 
А сидр= ∑ (Vсидр*S)* K соб. (+/-)P (+/-)F
</t>
  </si>
  <si>
    <t xml:space="preserve">Основная формула: 
ААЛ до9%=∑ (VАЛ до9%*S)* K соб. (+/-)P (+/-)F 
Расчёт составляющих основной формулы: 
VАЛдо9% = VАП1* KАЛдо9%
</t>
  </si>
  <si>
    <t>ЖМ прогноз. = ∑ (Vразреш. * S ЖМ) (+/-) F</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</si>
  <si>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</si>
  <si>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Определенный расчетом размер госпошлины учитывает в себе льготы, освобождения и преференции, установленные главой 25.3 НК РФ</t>
  </si>
  <si>
    <t xml:space="preserve">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</si>
  <si>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</si>
  <si>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</si>
  <si>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</si>
  <si>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</si>
  <si>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</si>
  <si>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</si>
  <si>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</si>
  <si>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</si>
  <si>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</si>
  <si>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</si>
  <si>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</si>
  <si>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П ДЛ = К ДЛ * Р ДЛ (+/-) F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</si>
  <si>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</si>
  <si>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</si>
  <si>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Основная формула: 
АВЗ =∑ (VВЗ*S)*K соб. (+/-)P (+/-)F
</t>
  </si>
  <si>
    <t xml:space="preserve">Основная формула: 
АВЗи = ∑ (VВЗи*S)*K соб. (+/-)P (+/-)F
</t>
  </si>
  <si>
    <t xml:space="preserve">Основная формула: 
АСТ = ∑ ((VСТ*SСТ) – (VСТ*Sст) * Kст)) (+/-)P (+/-)F
</t>
  </si>
  <si>
    <t xml:space="preserve">Основная формула: 
АСЖ = ∑ (Vсж*Sсж)× K соб .(+/-) P (+/-) F
</t>
  </si>
  <si>
    <t xml:space="preserve">Основная формула: 
АСЖ м= ∑ (Vсжм*Sсжм)× K соб .(+/-) P (+/-) F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</si>
  <si>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</si>
  <si>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1. Налог кадастр. = НБ кадастр.× S кадастр. × К соб. (+/-) F
2. Налог перех.периода = ((Налог кадастр. - Налог инв.) × К пер.периода + Налог инв.) × К соб. (+/-) F</t>
  </si>
  <si>
    <t xml:space="preserve">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</si>
  <si>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пн.2
Налог кадастр. – сумма налога, исчисленная исходя из кадастровой стоимости объекта налогообложения, тыс. рублей;
Налог инв. – сумма налога, исчисленная исходя из инвентаризационной стоимости объекта налогообложения на основе данных отчета 5-МН за соответствующий год (последний год применения инвентаризационной стоимости в субъекте РФ), тыс. рублей;
К пер.периода – коэффициент переходного периода, зависящий от года применения субъектом РФ кадастровой стоимости в качестве налоговой базы по налогу на имущество физических лиц.
К пер.периода принимается равным 0,2 в первый год применения субъектом РФ кадастровой стоимости, 0,4 – во второй год, 0,6 – в третий год.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Российской Федерации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</si>
  <si>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ТН ОРГ = ∑(КОЛ ТС × К эстр × S ТС) × K пер. × K соб. (+/-) F</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</si>
  <si>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</si>
  <si>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ТН ФЛ = ∑(КОЛ ТС × К эстр. × S ТС) × K соб. (+/-) F</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</si>
  <si>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</si>
  <si>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</si>
  <si>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t>ЗН ОРГ = НБ × Кэкстр. ×S × K пер× Ксоб. (+/-) F</t>
  </si>
  <si>
    <t>ЗН ФЛ = НБ × Кэкстр×S × Ксоб. (+/-) F</t>
  </si>
  <si>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</si>
  <si>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</si>
  <si>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</si>
  <si>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</si>
  <si>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</si>
  <si>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</si>
  <si>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</si>
  <si>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</si>
  <si>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</si>
  <si>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</si>
  <si>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</si>
  <si>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</si>
  <si>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6 = ФЗП * Кn/100 (+/-) F</t>
  </si>
  <si>
    <t>НДФЛ 7 = ФЗП * Кn/100 (+/-) F</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</si>
  <si>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</si>
  <si>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</si>
  <si>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</si>
  <si>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</si>
  <si>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</si>
  <si>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</si>
  <si>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10101010000000110</t>
  </si>
  <si>
    <t>10101020010000110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</si>
  <si>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</si>
  <si>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</si>
  <si>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</si>
  <si>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</si>
  <si>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</si>
  <si>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</si>
  <si>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</si>
  <si>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</si>
  <si>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</si>
  <si>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</si>
  <si>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</si>
  <si>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</si>
  <si>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</si>
  <si>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</si>
  <si>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</si>
  <si>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</si>
  <si>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</si>
  <si>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</si>
  <si>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</si>
  <si>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</si>
  <si>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</si>
  <si>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</si>
  <si>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</si>
  <si>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</si>
  <si>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</si>
  <si>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</si>
  <si>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</si>
  <si>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</si>
  <si>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</si>
  <si>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10302400010000110</t>
  </si>
  <si>
    <t>10302440010000110</t>
  </si>
  <si>
    <t>10302450010000110</t>
  </si>
  <si>
    <t>10501000000000110</t>
  </si>
  <si>
    <t>10601000000000110</t>
  </si>
  <si>
    <t>10602000020000110</t>
  </si>
  <si>
    <t>10604011020000110</t>
  </si>
  <si>
    <t>10604012020000110</t>
  </si>
  <si>
    <t>10605000020000110</t>
  </si>
  <si>
    <t>10606040000000110</t>
  </si>
  <si>
    <t>11610129010000140</t>
  </si>
  <si>
    <t>11610123010000140</t>
  </si>
  <si>
    <t>11610122010000140</t>
  </si>
  <si>
    <t>10503000010000110</t>
  </si>
  <si>
    <t>10504000020000110</t>
  </si>
  <si>
    <t>10505010020000110</t>
  </si>
  <si>
    <t>10803010010000110</t>
  </si>
  <si>
    <t>10807310010000110</t>
  </si>
  <si>
    <t>11301020010000130</t>
  </si>
  <si>
    <t>11301190010000130</t>
  </si>
  <si>
    <t>10704010010000110</t>
  </si>
  <si>
    <t>10704020010000110</t>
  </si>
  <si>
    <t>10704030010000110</t>
  </si>
  <si>
    <t>10701020010000110</t>
  </si>
  <si>
    <t>10701030010000110</t>
  </si>
  <si>
    <t>10701050010000110</t>
  </si>
  <si>
    <t>10701060010000110</t>
  </si>
  <si>
    <t>10701080010000110</t>
  </si>
  <si>
    <t>10701090010000110</t>
  </si>
  <si>
    <t>10701100010000110</t>
  </si>
  <si>
    <t>10701110010000110</t>
  </si>
  <si>
    <t>10701120010000110</t>
  </si>
  <si>
    <t>10701130010000110</t>
  </si>
  <si>
    <t>10701140010000110</t>
  </si>
  <si>
    <t>10701150010000110</t>
  </si>
  <si>
    <t>10701160010000110</t>
  </si>
  <si>
    <t>10900000000000000</t>
  </si>
  <si>
    <t>11202030010000120</t>
  </si>
  <si>
    <t>10606030000000110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</si>
  <si>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</si>
  <si>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</si>
  <si>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</si>
  <si>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</si>
  <si>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</si>
  <si>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</si>
  <si>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</si>
  <si>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</si>
  <si>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</si>
  <si>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</si>
  <si>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</si>
  <si>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11610022020000140</t>
  </si>
  <si>
    <t>10507000010000110</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</si>
  <si>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</si>
  <si>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</si>
  <si>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Налог, взимаемый в связи с применением специального налогового режима "Автоматизированная упрощенная система налогообложения"
</t>
  </si>
  <si>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</si>
  <si>
    <r>
      <rPr>
        <b/>
        <sz val="11"/>
        <rFont val="Times New Roman"/>
        <family val="1"/>
        <charset val="204"/>
      </rPr>
      <t>Основная формула расчёта налога:</t>
    </r>
    <r>
      <rPr>
        <sz val="11"/>
        <rFont val="Times New Roman"/>
        <family val="1"/>
        <charset val="204"/>
      </rPr>
      <t xml:space="preserve">
Прибыль организаций = Прибыль основная (+-) F
</t>
    </r>
    <r>
      <rPr>
        <b/>
        <sz val="11"/>
        <rFont val="Times New Roman"/>
        <family val="1"/>
        <charset val="204"/>
      </rPr>
      <t>Расчёт составляющих основной формулы:</t>
    </r>
    <r>
      <rPr>
        <sz val="11"/>
        <rFont val="Times New Roman"/>
        <family val="1"/>
        <charset val="204"/>
      </rPr>
      <t xml:space="preserve">
Прибыль основная = (V НБ ОСН. × S) × K соб.+ (P перерасчёт × K соб.) + Кр – V льгот
</t>
    </r>
  </si>
  <si>
    <r>
      <t xml:space="preserve">Основная формула расчёта налога:
</t>
    </r>
    <r>
      <rPr>
        <sz val="11"/>
        <rFont val="Times New Roman"/>
        <family val="1"/>
        <charset val="204"/>
      </rPr>
      <t>Прибыль СРП = ∑((V НБ СРП × S) × К$)× K соб.</t>
    </r>
    <r>
      <rPr>
        <b/>
        <sz val="11"/>
        <rFont val="Times New Roman"/>
        <family val="1"/>
        <charset val="204"/>
      </rPr>
      <t xml:space="preserve">
</t>
    </r>
  </si>
  <si>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</si>
  <si>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Основная формула: 
АВ= ∑ (VВФр *SВФр +VВИ *SВИ +VВН *SВН +VВМ *SВМ)* K соб. (+/-)P (+/-)F,
</t>
  </si>
  <si>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VВВП пр.п * VВВП п.п.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</si>
  <si>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Vнбпр.п.</t>
    </r>
    <r>
      <rPr>
        <sz val="11"/>
        <rFont val="Times New Roman"/>
        <family val="1"/>
        <charset val="204"/>
      </rPr>
      <t xml:space="preserve"> – налоговая база предыдущего периода, тыс. рублей;
</t>
    </r>
    <r>
      <rPr>
        <i/>
        <sz val="11"/>
        <rFont val="Times New Roman"/>
        <family val="1"/>
        <charset val="204"/>
      </rPr>
      <t>VВВП пр.п</t>
    </r>
    <r>
      <rPr>
        <sz val="11"/>
        <rFont val="Times New Roman"/>
        <family val="1"/>
        <charset val="204"/>
      </rPr>
      <t xml:space="preserve"> – объем ВВП в предыдущем периоде, тыс. рублей;
</t>
    </r>
    <r>
      <rPr>
        <i/>
        <sz val="11"/>
        <rFont val="Times New Roman"/>
        <family val="1"/>
        <charset val="204"/>
      </rPr>
      <t>VВВП п.п</t>
    </r>
    <r>
      <rPr>
        <sz val="11"/>
        <rFont val="Times New Roman"/>
        <family val="1"/>
        <charset val="204"/>
      </rPr>
      <t xml:space="preserve"> – объем прогнозируемого ВВП, тыс. рублей.
</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</si>
  <si>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sz val="11"/>
        <rFont val="Times New Roman"/>
        <family val="1"/>
        <charset val="204"/>
      </rPr>
      <t>Vнбпп = [ПСНпр.п. / S / VВВП пр.п ]* VВВП</t>
    </r>
    <r>
      <rPr>
        <b/>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</si>
  <si>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VВВП пр.п</t>
    </r>
    <r>
      <rPr>
        <sz val="11"/>
        <rFont val="Times New Roman"/>
        <family val="1"/>
        <charset val="204"/>
      </rPr>
      <t xml:space="preserve"> – объем ВВП в предыдущем периоде, тыс. рублей;
</t>
    </r>
    <r>
      <rPr>
        <i/>
        <sz val="11"/>
        <rFont val="Times New Roman"/>
        <family val="1"/>
        <charset val="204"/>
      </rPr>
      <t xml:space="preserve">VВВП п.п </t>
    </r>
    <r>
      <rPr>
        <sz val="11"/>
        <rFont val="Times New Roman"/>
        <family val="1"/>
        <charset val="204"/>
      </rPr>
      <t xml:space="preserve">– объем прогнозируемого ВВП, тыс. рублей.
</t>
    </r>
    <r>
      <rPr>
        <i/>
        <sz val="11"/>
        <rFont val="Times New Roman"/>
        <family val="1"/>
        <charset val="204"/>
      </rPr>
      <t xml:space="preserve">Vнб пр.п </t>
    </r>
    <r>
      <rPr>
        <sz val="11"/>
        <rFont val="Times New Roman"/>
        <family val="1"/>
        <charset val="204"/>
      </rPr>
      <t xml:space="preserve">.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t>
    </r>
  </si>
  <si>
    <t>Торговый сбор, уплачиваемый на территориях городов федерального значения</t>
  </si>
  <si>
    <t>10506000010000110</t>
  </si>
  <si>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I ИПЦ п.п</t>
    </r>
    <r>
      <rPr>
        <b/>
        <sz val="11"/>
        <rFont val="Times New Roman"/>
        <family val="1"/>
        <charset val="204"/>
      </rPr>
      <t xml:space="preserve">
</t>
    </r>
  </si>
  <si>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i/>
        <sz val="11"/>
        <rFont val="Times New Roman"/>
        <family val="1"/>
        <charset val="204"/>
      </rPr>
      <t>I ИПЦ п.п</t>
    </r>
    <r>
      <rPr>
        <sz val="11"/>
        <rFont val="Times New Roman"/>
        <family val="1"/>
        <charset val="204"/>
      </rPr>
      <t xml:space="preserve"> – индекс потребительских цен, %</t>
    </r>
  </si>
  <si>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пр.п * VВВП п.п</t>
    </r>
    <r>
      <rPr>
        <b/>
        <sz val="11"/>
        <rFont val="Times New Roman"/>
        <family val="1"/>
        <charset val="204"/>
      </rPr>
      <t xml:space="preserve">
А</t>
    </r>
    <r>
      <rPr>
        <sz val="11"/>
        <rFont val="Times New Roman"/>
        <family val="1"/>
        <charset val="204"/>
      </rPr>
      <t>УСН 2=[(Vнб2nn * (S1) (+/-)F] + [(VнбЗnn * (S2) (+I-)F] * (Ксоб)
Vнб2пп = (Vнб2пр.п / VППпр.п)* VППпп
Vнб3пп = (Vнб3пр.п / VВВП пр.п)* VВВП п.п</t>
    </r>
    <r>
      <rPr>
        <b/>
        <sz val="11"/>
        <rFont val="Times New Roman"/>
        <family val="1"/>
        <charset val="204"/>
      </rPr>
      <t xml:space="preserve">
</t>
    </r>
  </si>
  <si>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</si>
  <si>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Ʃ HЖР)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</si>
  <si>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(Ʃ(VКС × Sрасчёт.) × Kрента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</si>
  <si>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Ʃ HМКР)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</si>
  <si>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</si>
  <si>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</si>
  <si>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</si>
  <si>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</si>
  <si>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 ((Ʃ(V СРП нефть/г.к × Ц нефть × 7,3× S×К$))-∆Р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 К$) – (V СРП газ «Сахалин-2» × Ц газ × S2 × К$).</t>
    </r>
  </si>
  <si>
    <r>
      <t xml:space="preserve">Основная формула расчёта налога:
</t>
    </r>
    <r>
      <rPr>
        <sz val="11"/>
        <rFont val="Times New Roman"/>
        <family val="1"/>
        <charset val="204"/>
      </rPr>
      <t>ВБР прогноз. = ∑ (Vразреш. * S ВБР расчет.) (+/-) F</t>
    </r>
    <r>
      <rPr>
        <b/>
        <sz val="11"/>
        <rFont val="Times New Roman"/>
        <family val="1"/>
        <charset val="204"/>
      </rPr>
      <t xml:space="preserve">
Расчёт составляющих основной формулы:
</t>
    </r>
    <r>
      <rPr>
        <sz val="11"/>
        <rFont val="Times New Roman"/>
        <family val="1"/>
        <charset val="204"/>
      </rPr>
      <t>S ВБР расчет. = (ВБР пред. период ÷ Vразреш. пред. период)</t>
    </r>
    <r>
      <rPr>
        <b/>
        <sz val="11"/>
        <rFont val="Times New Roman"/>
        <family val="1"/>
        <charset val="204"/>
      </rPr>
      <t xml:space="preserve">
</t>
    </r>
  </si>
  <si>
    <r>
      <t xml:space="preserve">Основная формула:  
</t>
    </r>
    <r>
      <rPr>
        <sz val="11"/>
        <rFont val="Times New Roman"/>
        <family val="1"/>
        <charset val="204"/>
      </rPr>
      <t xml:space="preserve">Г КС = К КС * Ср КС (+/-) F </t>
    </r>
    <r>
      <rPr>
        <b/>
        <sz val="11"/>
        <rFont val="Times New Roman"/>
        <family val="1"/>
        <charset val="204"/>
      </rPr>
      <t xml:space="preserve">
</t>
    </r>
  </si>
  <si>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</si>
  <si>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</si>
  <si>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1070107001 0000110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</si>
  <si>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</si>
  <si>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</si>
  <si>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</si>
  <si>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</si>
  <si>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10102140010000110</t>
  </si>
  <si>
    <t>Налог на доходы физических лиц в отношении доходов от долевого участия в организации, полученных в виде дивидендов ( в части суммы налога, превышающей 650 000 рублей)</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</si>
  <si>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t>
  </si>
  <si>
    <t>10101100010000110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</si>
  <si>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</si>
  <si>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Расчет прогнозного объёма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осуществляется в разрезе отраслевой принадлежности организаций (нефтегазовый сектор, металлургической сектор и тд.) с применением отраслевых индексов, направляемых в составе прогноза социально-экономического развития.
</t>
  </si>
  <si>
    <t xml:space="preserve">1 16 17000 01 0000 140
</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</si>
  <si>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sz val="11"/>
        <rFont val="Times New Roman"/>
        <family val="1"/>
        <charset val="204"/>
      </rPr>
      <t>Vнб1пп = Vнб1пр.п / VВВП пр.п * VВВП п.п</t>
    </r>
    <r>
      <rPr>
        <b/>
        <sz val="11"/>
        <rFont val="Times New Roman"/>
        <family val="1"/>
        <charset val="204"/>
      </rPr>
      <t xml:space="preserve">
</t>
    </r>
    <r>
      <rPr>
        <sz val="11"/>
        <rFont val="Times New Roman"/>
        <family val="1"/>
        <charset val="204"/>
      </rPr>
      <t>Vстр.взн. = [(Vнб1пп * (S)] * (Vстр.взн..пр.п / Iисч.пр.п)
УСН 2=[(Vнб2nn * (S1) (+/-)F] + [(VнбЗnn * (S2) (+I-)F] * (Ксоб)
Vнб2пп = (Vнб2пр.п / VППпр.п)* VППпп
Vнб3пп = (Vнб3пр.п / VВВП пр.п)* VВВП п.п</t>
    </r>
    <r>
      <rPr>
        <b/>
        <sz val="11"/>
        <rFont val="Times New Roman"/>
        <family val="1"/>
        <charset val="204"/>
      </rPr>
      <t xml:space="preserve">
</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</si>
  <si>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t>
    </r>
    <r>
      <rPr>
        <b/>
        <i/>
        <sz val="11"/>
        <rFont val="Times New Roman"/>
        <family val="1"/>
        <charset val="204"/>
      </rPr>
      <t>Vнб2пр.п</t>
    </r>
    <r>
      <rPr>
        <sz val="1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t>
    </r>
  </si>
  <si>
    <r>
      <rPr>
        <b/>
        <sz val="11"/>
        <rFont val="Times New Roman"/>
        <family val="1"/>
        <charset val="204"/>
      </rPr>
      <t xml:space="preserve">Основная формула расчета налога: </t>
    </r>
    <r>
      <rPr>
        <sz val="11"/>
        <rFont val="Times New Roman"/>
        <family val="1"/>
        <charset val="204"/>
      </rPr>
      <t xml:space="preserve">
Прибыль бывшКГН =((∑V бывшКГН - V КГНСПГ_факт) * Tэкспорт. *К$ * S + 
(V КГНСПГ_база * S СПГ)) * K соб. (+-) F,
</t>
    </r>
  </si>
  <si>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 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</si>
  <si>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в виде дивидендов)</t>
  </si>
  <si>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</si>
  <si>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</si>
  <si>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НДПИ проч.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
НДПИ проч. ПИ (щеб.) = Ʃ(V щеб. × 16,5) × B ПИ щеб. (проч.ПИ)</t>
    </r>
  </si>
  <si>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</si>
  <si>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B ПИ алмазы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</si>
  <si>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ПИ алмазы с долей более 33% = ((Ʃ(V ПИ алмазы  × J алмазы × S (+-) P)) × B ПИ алмазы с долей более 33% × K соб. (+-) F) + G.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</si>
  <si>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</si>
  <si>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t>10702021010000110
10702022010000110
10702023010000110</t>
  </si>
  <si>
    <t>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t>
  </si>
  <si>
    <t>1 08 02000 01 0000 110</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</si>
  <si>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</si>
  <si>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общ. ПИ = (Ʃ(U общ. ПИ факт × J общ. ПИ × S (или S расчет.) + НДПИ общ.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НДПИ общ. ПИ (щеб.) = Ʃ(V щеб. × 16,5) × B ПИ щеб. (общ.)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</si>
  <si>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I, 
Ʃ L ПИ льгот = Ʃ((V ПИ (уголь 1,2,3..,п) ×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</si>
  <si>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 I, 
Ʃ L УГ льгот = Ʃ((V УГ кокс× S расчёт.) ×Д льгот).</t>
    </r>
  </si>
  <si>
    <r>
      <t xml:space="preserve">МЕТОДИКА
прогнозирования поступлений </t>
    </r>
    <r>
      <rPr>
        <b/>
        <sz val="16"/>
        <rFont val="Times New Roman"/>
        <family val="1"/>
        <charset val="204"/>
      </rPr>
      <t>доходов в консолидированный бюджетМурманской области</t>
    </r>
  </si>
  <si>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консолидированный бюджет Мурманской области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</si>
  <si>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</si>
  <si>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</si>
  <si>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</si>
  <si>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</si>
  <si>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</si>
  <si>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</si>
  <si>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</si>
  <si>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</si>
  <si>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</si>
  <si>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</si>
  <si>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</si>
  <si>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</si>
  <si>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</si>
  <si>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</si>
  <si>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</si>
  <si>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</si>
  <si>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</si>
  <si>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</si>
  <si>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темное судовое топливо, производимое на территории Российской Федерации, зачисляется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</si>
  <si>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</si>
  <si>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консолидированный бюджет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</si>
  <si>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консолидированный бюджет Мурманской области по нормативам, установленным в соответствии со статьями БК РФ.
Расчет осуществляется по компонентам.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</si>
  <si>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консолидированный бюджет Мурманской области по нормативам, установленным в соответствии со статьями БК РФ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</si>
  <si>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консолидированный бюджет Мурманской области по нормативам, установленным в соответствии со статьями БК РФ.
</t>
  </si>
  <si>
    <t>В прогнозируемом объеме налоговой базы по налогу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консолидированный бюджет Мурманской области и в государственные внебюджетные фонды по нормативам, установленным в соответствии со статьями БК РФ.</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</si>
  <si>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консолидированный бюджет Мурманской области по нормативам, установленным в соответствии со статьями БК РФ.
Расчет осуществляется по компонентам.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</si>
  <si>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консолидированный бюджет Мурманской области по нормативам, установленным в соответствии со статьями БК РФ.
</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</si>
  <si>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консолидированный бюджет Мурманской области по нормативам, установленным в соответствии со статьями БК РФ.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</si>
  <si>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консолидированный бюджет Мурманской области по нормативам, установленным в соответствии со статьями БК РФ.
</t>
  </si>
  <si>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консолидированный бюджет Мурманской области по нормативам, установленным в соответствии со статьями БК РФ.
</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</si>
  <si>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консолидированный бюджет Мурманской области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</si>
  <si>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общераспространённых полезных ископаемых (НДПИ общ.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консолидированный бюджет Мурманской области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</si>
  <si>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</si>
  <si>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консолидированный бюджет Мурманской области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</si>
  <si>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</si>
  <si>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консолидированный бюджет Мурманской области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</si>
  <si>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</si>
  <si>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</si>
  <si>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</si>
  <si>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</si>
  <si>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</si>
  <si>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</si>
  <si>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консолидированный бюджет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</si>
  <si>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консолидированный бюджет Мурманской области по нормативам, установленным в соответствии со статьями БК РФ.</t>
  </si>
  <si>
    <t>В случае, если объём поступлений регулярных платежей за добычу полезных ископаемых (роялти) при выполнении СРП по проектам «Сахалин-1», «Сахалин-2», «Харьягинское месторождение»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зачисляются в консолидированный бюджет Мурманской области по нормативам, установленным в соответствии со статьями БК РФ.</t>
  </si>
  <si>
    <t xml:space="preserve">Сбор за пользование объектами ЖМ взимается на территории РФ в соответствии с положениями главы 25.1 части второй НК РФ и зачисляется в консолидированный бюджет Мурманской области по нормативам, установленным в соответствии со статьями 50 и 56 БК РФ.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</si>
  <si>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консолидированный бюджет Мурманской области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</si>
  <si>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Плата за предоставление сведений и документов, содержащихся в ЕГРЮЛ и ЕГРИП, зачисляется в консолидированный бюджет Мурманской области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</si>
  <si>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консолидированный бюджет Мурманской области по нормативам, установленным в соответствии со статьями БК РФ.</t>
  </si>
  <si>
    <t xml:space="preserve">Налог на прибыль организаций, зачисляемый в консолидированный бюджет Мурманской области по соответствующим ставкам, рассчитывается с использованием следующих показателей:
- показатели СЭР Мурманской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</si>
  <si>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Мурманской области;
- динамика налоговой базы по налогу согласно данным отчёта 5-П;
- показатели сырьевого экспорта, направляемые в составе прогноза социально-экономического развития.
Прибыль 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V бывшКГН –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V КГНСПГ_факт – налоговая база по организациям, производящим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которые до 1 января 2023 года являлись участниками консолидированной группы налогоплательщиков за аналогичные периоды прошлых лет, тыс. рублей;
V КГНСПГ_база – фактическая налоговая база по организациям, производящим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которые до 1 января 2023 года являлись участниками консолидированной группы налогоплательщиков, индексированная на темп роста цен на сжиженный природный газ по данным прогноза СЭР, тыс. рублей;
Т экспорт – сырьевой экспорт продукции, млрд долл. США;
К$- темп роста курса доллара США, %;
S – ставка налога, %;
S СПГ – ставка налога для организаций,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</si>
  <si>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</si>
  <si>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Для расчета налога на имущество организаций используются:
- показатели СЭР Мурманской области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</si>
  <si>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</si>
  <si>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</si>
  <si>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</si>
  <si>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</si>
  <si>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а так же доходов от долевого участия в организации, полученных в виде дивидендов;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rFont val="Times New Roman"/>
        <family val="1"/>
        <charset val="204"/>
      </rPr>
      <t xml:space="preserve">НДФЛ 4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rFont val="Times New Roman"/>
        <family val="1"/>
        <charset val="204"/>
      </rPr>
      <t xml:space="preserve">НДФЛ 5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 xml:space="preserve">НДФЛ 6 </t>
    </r>
    <r>
      <rPr>
        <sz val="11"/>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1"/>
        <rFont val="Times New Roman"/>
        <family val="1"/>
        <charset val="204"/>
      </rPr>
      <t>НДФЛ 7</t>
    </r>
    <r>
      <rPr>
        <sz val="1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rFont val="Times New Roman"/>
        <family val="1"/>
        <charset val="204"/>
      </rPr>
      <t xml:space="preserve">НДФЛ 8 </t>
    </r>
    <r>
      <rPr>
        <sz val="1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в виде дивидендов);
</t>
    </r>
    <r>
      <rPr>
        <b/>
        <i/>
        <sz val="11"/>
        <rFont val="Times New Roman"/>
        <family val="1"/>
        <charset val="204"/>
      </rPr>
      <t xml:space="preserve">НДФЛ 9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НДФЛ 10</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11</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12</t>
    </r>
    <r>
      <rPr>
        <sz val="11"/>
        <rFont val="Times New Roman"/>
        <family val="1"/>
        <charset val="204"/>
      </rPr>
      <t xml:space="preserve"> - 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НК РФ.
</t>
    </r>
    <r>
      <rPr>
        <b/>
        <i/>
        <sz val="11"/>
        <rFont val="Times New Roman"/>
        <family val="1"/>
        <charset val="204"/>
      </rPr>
      <t xml:space="preserve">НДФЛ 13 </t>
    </r>
    <r>
      <rPr>
        <sz val="11"/>
        <rFont val="Times New Roman"/>
        <family val="1"/>
        <charset val="204"/>
      </rPr>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r>
    <r>
      <rPr>
        <b/>
        <i/>
        <sz val="11"/>
        <rFont val="Times New Roman"/>
        <family val="1"/>
        <charset val="204"/>
      </rPr>
      <t>НДФЛ 14</t>
    </r>
    <r>
      <rPr>
        <sz val="11"/>
        <rFont val="Times New Roman"/>
        <family val="1"/>
        <charset val="204"/>
      </rPr>
      <t xml:space="preserve"> - Налог на доходы физических лиц в отношении доходов от долевого участия в организации, полученных  виде дивидендов (в части суммы налога, превышающей 650 000 рублей).</t>
    </r>
  </si>
  <si>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Мурманской области);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Мурманской области, данные Мурманскстата);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</si>
  <si>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общераспространённых полезных ископаемых (НДПИ общ.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Мурманскстата,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</si>
  <si>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Мурманскстата,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</si>
  <si>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Мурманской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Мурманскстата;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Мурманскстата,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Мурманскстата,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</si>
  <si>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Мурманскстата,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Мурманскстата,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</si>
  <si>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Мурманскстата,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</si>
  <si>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Мурманскстата,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</si>
  <si>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Мурманскстата;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Мурманскстата,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Мурманскстата,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</si>
  <si>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Мурманскстата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</si>
  <si>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Мурманскстата,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</si>
  <si>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Мурманскстата,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</si>
  <si>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Мурманскстата,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</si>
  <si>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</si>
  <si>
    <t>НДФЛ 10 = Dn * Т прибыли /100 (+/-) F</t>
  </si>
  <si>
    <t>НДФЛ 11 =  Dn * Т прибыли /100 (+/-) F</t>
  </si>
  <si>
    <t>Прогнозный объем поступлений НДФЛ 11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</si>
  <si>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Прогнозный объем поступлений НДФЛ 10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</si>
  <si>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</si>
  <si>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</si>
  <si>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</si>
  <si>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</si>
  <si>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</si>
  <si>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</si>
  <si>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</si>
  <si>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</si>
  <si>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</si>
  <si>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</si>
  <si>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</si>
  <si>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</si>
  <si>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</si>
  <si>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</si>
  <si>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АЛпв св9% – ставка акциза,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</si>
  <si>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</si>
  <si>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</si>
  <si>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</si>
  <si>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</si>
  <si>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VСТ – налогооблагаемые объемы темного судового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SСТ – ставка акциза за 1 тонну, расчет которой осуществляется в соответствии с пунктом 9 статьи 193 НК РФ;
Kст – коэффициент, для расчета вычета;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</si>
  <si>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</si>
  <si>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</si>
  <si>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Мурманской области;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t>
  </si>
  <si>
    <t>Приложение № 2
УТВЕРЖДЕНА
приказом УФНС России по Мурманской области
от «_19_» _мая_2023 г.
№_03-03/63@</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</si>
</sst>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1"/>
      <name val="Times New Roman"/>
      <family val="1"/>
      <charset val="204"/>
    </font>
    <font>
      <sz val="9"/>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sz val="14"/>
      <name val="Times New Roman"/>
      <family val="1"/>
      <charset val="204"/>
    </font>
    <font>
      <sz val="11"/>
      <name val="Calibri"/>
      <family val="2"/>
      <charset val="204"/>
      <scheme val="minor"/>
    </font>
    <font>
      <b/>
      <sz val="11"/>
      <name val="Calibri"/>
      <family val="2"/>
      <charset val="204"/>
      <scheme val="minor"/>
    </font>
    <font>
      <b/>
      <sz val="14"/>
      <name val="Times New Roman"/>
      <family val="1"/>
      <charset val="204"/>
    </font>
    <font>
      <b/>
      <sz val="16"/>
      <name val="Times New Roman"/>
      <family val="1"/>
      <charset val="204"/>
    </font>
    <font>
      <sz val="10"/>
      <name val="Arial"/>
      <family val="2"/>
      <charset val="204"/>
    </font>
    <font>
      <b/>
      <sz val="10"/>
      <name val="Times New Roman"/>
      <family val="1"/>
      <charset val="204"/>
    </font>
    <font>
      <b/>
      <i/>
      <vertAlign val="subscript"/>
      <sz val="11"/>
      <name val="Times New Roman"/>
      <family val="1"/>
      <charset val="204"/>
    </font>
    <font>
      <i/>
      <sz val="11"/>
      <name val="Times New Roman"/>
      <family val="1"/>
      <charset val="204"/>
    </font>
  </fonts>
  <fills count="5">
    <fill>
      <patternFill patternType="none"/>
    </fill>
    <fill>
      <patternFill patternType="gray125"/>
    </fill>
    <fill>
      <patternFill patternType="solid">
        <fgColor theme="6" tint="0.59999389629810485"/>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top" wrapText="1"/>
    </xf>
    <xf numFmtId="49" fontId="2" fillId="0" borderId="1" xfId="0" applyNumberFormat="1" applyFont="1" applyFill="1" applyBorder="1" applyAlignment="1">
      <alignment horizontal="center" vertical="top" wrapText="1"/>
    </xf>
    <xf numFmtId="0" fontId="1" fillId="0" borderId="1" xfId="0" applyFont="1" applyBorder="1" applyAlignment="1">
      <alignment horizontal="left" vertical="top" wrapText="1"/>
    </xf>
    <xf numFmtId="0" fontId="3" fillId="0" borderId="1" xfId="0" applyFont="1" applyBorder="1" applyAlignment="1">
      <alignment horizontal="justify" vertical="top" wrapText="1"/>
    </xf>
    <xf numFmtId="0" fontId="1" fillId="0" borderId="1" xfId="0" applyFont="1" applyBorder="1" applyAlignment="1">
      <alignment horizontal="justify" vertical="top" wrapText="1" shrinkToFit="1"/>
    </xf>
    <xf numFmtId="0" fontId="1" fillId="0" borderId="1" xfId="0" applyFont="1" applyBorder="1" applyAlignment="1">
      <alignment horizontal="justify" vertical="top" wrapText="1"/>
    </xf>
    <xf numFmtId="0" fontId="6" fillId="0" borderId="0" xfId="0" applyFont="1"/>
    <xf numFmtId="0" fontId="7" fillId="0" borderId="0" xfId="0" applyFont="1"/>
    <xf numFmtId="49" fontId="7" fillId="0" borderId="0" xfId="0" applyNumberFormat="1" applyFont="1"/>
    <xf numFmtId="0" fontId="8" fillId="0" borderId="0" xfId="0" applyFont="1"/>
    <xf numFmtId="0" fontId="9" fillId="0" borderId="0" xfId="0" applyFont="1" applyAlignment="1">
      <alignment horizontal="center" vertical="center"/>
    </xf>
    <xf numFmtId="49" fontId="9" fillId="0" borderId="0" xfId="0" applyNumberFormat="1" applyFont="1" applyAlignment="1">
      <alignment horizontal="center" vertical="center"/>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2" fillId="0" borderId="1" xfId="0" quotePrefix="1"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0" fontId="5" fillId="0" borderId="0" xfId="0" applyFont="1" applyAlignment="1">
      <alignment horizontal="center" vertical="top" wrapText="1"/>
    </xf>
    <xf numFmtId="0" fontId="1" fillId="0" borderId="1" xfId="0" applyFont="1" applyBorder="1" applyAlignment="1">
      <alignment horizontal="justify" vertical="top"/>
    </xf>
    <xf numFmtId="0" fontId="1" fillId="4" borderId="1" xfId="0" applyFont="1" applyFill="1" applyBorder="1" applyAlignment="1">
      <alignment horizontal="center" vertical="top" wrapText="1"/>
    </xf>
    <xf numFmtId="49" fontId="2" fillId="4" borderId="1" xfId="0" applyNumberFormat="1" applyFont="1" applyFill="1" applyBorder="1" applyAlignment="1">
      <alignment horizontal="center"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justify" vertical="top"/>
    </xf>
    <xf numFmtId="0" fontId="1" fillId="4" borderId="1" xfId="0" applyFont="1" applyFill="1" applyBorder="1" applyAlignment="1">
      <alignment horizontal="justify"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5" fillId="0" borderId="1" xfId="0" applyFont="1" applyBorder="1" applyAlignment="1">
      <alignment horizontal="justify" vertical="top" wrapText="1"/>
    </xf>
    <xf numFmtId="0" fontId="3"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3" fillId="4" borderId="1" xfId="0" applyFont="1" applyFill="1" applyBorder="1" applyAlignment="1">
      <alignment horizontal="justify" vertical="top" wrapText="1"/>
    </xf>
    <xf numFmtId="0" fontId="3" fillId="0" borderId="1" xfId="0" applyFont="1" applyBorder="1" applyAlignment="1">
      <alignment horizontal="justify" vertical="top"/>
    </xf>
    <xf numFmtId="0" fontId="3" fillId="0" borderId="1" xfId="0" applyFont="1" applyBorder="1" applyAlignment="1">
      <alignment horizontal="justify" vertical="top" wrapText="1" shrinkToFit="1"/>
    </xf>
    <xf numFmtId="0" fontId="3" fillId="0" borderId="1" xfId="0" applyFont="1" applyFill="1" applyBorder="1" applyAlignment="1">
      <alignment horizontal="justify" vertical="top"/>
    </xf>
    <xf numFmtId="0" fontId="9" fillId="0" borderId="0" xfId="0" applyFont="1" applyAlignment="1">
      <alignment horizontal="center" vertical="center" wrapText="1"/>
    </xf>
    <xf numFmtId="0" fontId="11" fillId="0" borderId="0" xfId="0" applyFont="1" applyAlignment="1" applyProtection="1">
      <alignment vertical="center" wrapText="1"/>
      <protection locked="0"/>
    </xf>
    <xf numFmtId="0" fontId="9" fillId="0" borderId="0" xfId="0" applyFont="1" applyAlignment="1">
      <alignment horizontal="center" vertical="center" wrapText="1"/>
    </xf>
    <xf numFmtId="0" fontId="11" fillId="0" borderId="0" xfId="0" applyFont="1" applyAlignment="1" applyProtection="1">
      <alignment horizontal="left" vertical="center" wrapText="1"/>
      <protection locked="0"/>
    </xf>
    <xf numFmtId="0" fontId="1" fillId="0" borderId="0" xfId="0" applyFont="1" applyAlignment="1">
      <alignment horizontal="right" vertical="top"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0"/>
  <sheetViews>
    <sheetView tabSelected="1" view="pageBreakPreview" topLeftCell="H1" zoomScale="80" zoomScaleNormal="100" zoomScaleSheetLayoutView="80" workbookViewId="0">
      <selection activeCell="A2" sqref="A2:I2"/>
    </sheetView>
  </sheetViews>
  <sheetFormatPr defaultColWidth="9.140625" defaultRowHeight="15" x14ac:dyDescent="0.25"/>
  <cols>
    <col min="1" max="1" width="7.5703125" style="8" customWidth="1"/>
    <col min="2" max="2" width="15.140625" style="8" customWidth="1"/>
    <col min="3" max="3" width="10.140625" style="8" customWidth="1"/>
    <col min="4" max="4" width="19" style="9" customWidth="1"/>
    <col min="5" max="5" width="56.85546875" style="8" customWidth="1"/>
    <col min="6" max="6" width="14.7109375" style="8" customWidth="1"/>
    <col min="7" max="7" width="25.28515625" style="10" customWidth="1"/>
    <col min="8" max="8" width="85.42578125" style="8" customWidth="1"/>
    <col min="9" max="9" width="112" style="8" customWidth="1"/>
    <col min="10" max="10" width="7.28515625" style="8" customWidth="1"/>
    <col min="11" max="11" width="19.85546875" style="8" customWidth="1"/>
    <col min="12" max="16384" width="9.140625" style="8"/>
  </cols>
  <sheetData>
    <row r="1" spans="1:9" ht="94.5" customHeight="1" x14ac:dyDescent="0.3">
      <c r="A1" s="7"/>
      <c r="I1" s="41" t="s">
        <v>394</v>
      </c>
    </row>
    <row r="2" spans="1:9" ht="18.75" x14ac:dyDescent="0.25">
      <c r="A2" s="39" t="s">
        <v>294</v>
      </c>
      <c r="B2" s="39"/>
      <c r="C2" s="39"/>
      <c r="D2" s="39"/>
      <c r="E2" s="39"/>
      <c r="F2" s="39"/>
      <c r="G2" s="39"/>
      <c r="H2" s="39"/>
      <c r="I2" s="39"/>
    </row>
    <row r="3" spans="1:9" ht="18.75" x14ac:dyDescent="0.25">
      <c r="A3" s="37"/>
      <c r="B3" s="11"/>
      <c r="C3" s="11"/>
      <c r="D3" s="12"/>
      <c r="E3" s="11"/>
      <c r="F3" s="11"/>
      <c r="G3" s="11"/>
      <c r="H3" s="11"/>
      <c r="I3" s="11"/>
    </row>
    <row r="4" spans="1:9" x14ac:dyDescent="0.25">
      <c r="A4" s="40" t="s">
        <v>32</v>
      </c>
      <c r="B4" s="40"/>
      <c r="C4" s="40"/>
      <c r="D4" s="40"/>
      <c r="E4" s="40"/>
      <c r="F4" s="40"/>
      <c r="G4" s="40"/>
      <c r="H4" s="40"/>
      <c r="I4" s="40"/>
    </row>
    <row r="5" spans="1:9" ht="29.25" customHeight="1" x14ac:dyDescent="0.25">
      <c r="A5" s="38" t="s">
        <v>33</v>
      </c>
      <c r="B5" s="38"/>
      <c r="C5" s="38"/>
      <c r="D5" s="38"/>
      <c r="E5" s="38"/>
      <c r="F5" s="38"/>
      <c r="G5" s="38"/>
      <c r="H5" s="38"/>
      <c r="I5" s="38"/>
    </row>
    <row r="6" spans="1:9" x14ac:dyDescent="0.25">
      <c r="A6" s="38" t="s">
        <v>34</v>
      </c>
      <c r="B6" s="38"/>
      <c r="C6" s="38"/>
      <c r="D6" s="38"/>
      <c r="E6" s="38"/>
      <c r="F6" s="38"/>
      <c r="G6" s="38"/>
      <c r="H6" s="38"/>
      <c r="I6" s="38"/>
    </row>
    <row r="7" spans="1:9" x14ac:dyDescent="0.25">
      <c r="A7" s="38" t="s">
        <v>35</v>
      </c>
      <c r="B7" s="38"/>
      <c r="C7" s="38"/>
      <c r="D7" s="38"/>
      <c r="E7" s="38"/>
      <c r="F7" s="38"/>
      <c r="G7" s="38"/>
      <c r="H7" s="38"/>
      <c r="I7" s="38"/>
    </row>
    <row r="8" spans="1:9" x14ac:dyDescent="0.25">
      <c r="A8" s="38" t="s">
        <v>36</v>
      </c>
      <c r="B8" s="38"/>
      <c r="C8" s="38"/>
      <c r="D8" s="38"/>
      <c r="E8" s="38"/>
      <c r="F8" s="38"/>
      <c r="G8" s="38"/>
      <c r="H8" s="38"/>
      <c r="I8" s="38"/>
    </row>
    <row r="10" spans="1:9" ht="76.5" x14ac:dyDescent="0.25">
      <c r="A10" s="13" t="s">
        <v>0</v>
      </c>
      <c r="B10" s="13" t="s">
        <v>24</v>
      </c>
      <c r="C10" s="13" t="s">
        <v>25</v>
      </c>
      <c r="D10" s="14" t="s">
        <v>27</v>
      </c>
      <c r="E10" s="13" t="s">
        <v>26</v>
      </c>
      <c r="F10" s="13" t="s">
        <v>28</v>
      </c>
      <c r="G10" s="13" t="s">
        <v>29</v>
      </c>
      <c r="H10" s="13" t="s">
        <v>30</v>
      </c>
      <c r="I10" s="13" t="s">
        <v>31</v>
      </c>
    </row>
    <row r="11" spans="1:9" ht="409.5" x14ac:dyDescent="0.25">
      <c r="A11" s="1">
        <v>1</v>
      </c>
      <c r="B11" s="1">
        <v>182</v>
      </c>
      <c r="C11" s="1" t="s">
        <v>1</v>
      </c>
      <c r="D11" s="15" t="s">
        <v>150</v>
      </c>
      <c r="E11" s="3" t="s">
        <v>37</v>
      </c>
      <c r="F11" s="1" t="s">
        <v>2</v>
      </c>
      <c r="G11" s="6" t="s">
        <v>237</v>
      </c>
      <c r="H11" s="6" t="s">
        <v>295</v>
      </c>
      <c r="I11" s="6" t="s">
        <v>345</v>
      </c>
    </row>
    <row r="12" spans="1:9" ht="409.5" x14ac:dyDescent="0.25">
      <c r="A12" s="1">
        <f>A11+1</f>
        <v>2</v>
      </c>
      <c r="B12" s="1">
        <v>182</v>
      </c>
      <c r="C12" s="1" t="s">
        <v>1</v>
      </c>
      <c r="D12" s="15" t="s">
        <v>271</v>
      </c>
      <c r="E12" s="3" t="s">
        <v>272</v>
      </c>
      <c r="F12" s="1" t="s">
        <v>2</v>
      </c>
      <c r="G12" s="6" t="s">
        <v>277</v>
      </c>
      <c r="H12" s="6" t="s">
        <v>273</v>
      </c>
      <c r="I12" s="6" t="s">
        <v>346</v>
      </c>
    </row>
    <row r="13" spans="1:9" ht="240" x14ac:dyDescent="0.25">
      <c r="A13" s="1">
        <f t="shared" ref="A13:A76" si="0">A12+1</f>
        <v>3</v>
      </c>
      <c r="B13" s="1">
        <v>182</v>
      </c>
      <c r="C13" s="1" t="s">
        <v>1</v>
      </c>
      <c r="D13" s="16" t="s">
        <v>151</v>
      </c>
      <c r="E13" s="3" t="s">
        <v>38</v>
      </c>
      <c r="F13" s="1" t="s">
        <v>2</v>
      </c>
      <c r="G13" s="4" t="s">
        <v>238</v>
      </c>
      <c r="H13" s="6" t="s">
        <v>130</v>
      </c>
      <c r="I13" s="6" t="s">
        <v>393</v>
      </c>
    </row>
    <row r="14" spans="1:9" ht="409.5" x14ac:dyDescent="0.25">
      <c r="A14" s="1">
        <f t="shared" si="0"/>
        <v>4</v>
      </c>
      <c r="B14" s="1">
        <v>182</v>
      </c>
      <c r="C14" s="1" t="s">
        <v>1</v>
      </c>
      <c r="D14" s="16" t="s">
        <v>152</v>
      </c>
      <c r="E14" s="3" t="s">
        <v>16</v>
      </c>
      <c r="F14" s="1" t="s">
        <v>2</v>
      </c>
      <c r="G14" s="17" t="s">
        <v>366</v>
      </c>
      <c r="H14" s="6" t="s">
        <v>131</v>
      </c>
      <c r="I14" s="6" t="s">
        <v>353</v>
      </c>
    </row>
    <row r="15" spans="1:9" ht="210" x14ac:dyDescent="0.25">
      <c r="A15" s="1">
        <f t="shared" si="0"/>
        <v>5</v>
      </c>
      <c r="B15" s="1">
        <v>182</v>
      </c>
      <c r="C15" s="1" t="s">
        <v>1</v>
      </c>
      <c r="D15" s="16" t="s">
        <v>153</v>
      </c>
      <c r="E15" s="3" t="s">
        <v>278</v>
      </c>
      <c r="F15" s="1" t="s">
        <v>2</v>
      </c>
      <c r="G15" s="18" t="s">
        <v>132</v>
      </c>
      <c r="H15" s="6" t="s">
        <v>133</v>
      </c>
      <c r="I15" s="6" t="s">
        <v>354</v>
      </c>
    </row>
    <row r="16" spans="1:9" ht="120" x14ac:dyDescent="0.25">
      <c r="A16" s="1">
        <f t="shared" si="0"/>
        <v>6</v>
      </c>
      <c r="B16" s="1">
        <v>182</v>
      </c>
      <c r="C16" s="1" t="s">
        <v>1</v>
      </c>
      <c r="D16" s="16" t="s">
        <v>154</v>
      </c>
      <c r="E16" s="3" t="s">
        <v>39</v>
      </c>
      <c r="F16" s="1" t="s">
        <v>2</v>
      </c>
      <c r="G16" s="6" t="s">
        <v>134</v>
      </c>
      <c r="H16" s="6" t="s">
        <v>135</v>
      </c>
      <c r="I16" s="6" t="s">
        <v>347</v>
      </c>
    </row>
    <row r="17" spans="1:9" ht="90" x14ac:dyDescent="0.25">
      <c r="A17" s="1">
        <f t="shared" si="0"/>
        <v>7</v>
      </c>
      <c r="B17" s="1">
        <v>182</v>
      </c>
      <c r="C17" s="1" t="s">
        <v>1</v>
      </c>
      <c r="D17" s="16" t="s">
        <v>155</v>
      </c>
      <c r="E17" s="3" t="s">
        <v>40</v>
      </c>
      <c r="F17" s="1" t="s">
        <v>2</v>
      </c>
      <c r="G17" s="18" t="s">
        <v>136</v>
      </c>
      <c r="H17" s="6" t="s">
        <v>137</v>
      </c>
      <c r="I17" s="6" t="s">
        <v>347</v>
      </c>
    </row>
    <row r="18" spans="1:9" ht="90" x14ac:dyDescent="0.25">
      <c r="A18" s="1">
        <f t="shared" si="0"/>
        <v>8</v>
      </c>
      <c r="B18" s="1">
        <v>182</v>
      </c>
      <c r="C18" s="1" t="s">
        <v>1</v>
      </c>
      <c r="D18" s="16" t="s">
        <v>156</v>
      </c>
      <c r="E18" s="3" t="s">
        <v>41</v>
      </c>
      <c r="F18" s="1" t="s">
        <v>2</v>
      </c>
      <c r="G18" s="18" t="s">
        <v>138</v>
      </c>
      <c r="H18" s="6" t="s">
        <v>139</v>
      </c>
      <c r="I18" s="6" t="s">
        <v>347</v>
      </c>
    </row>
    <row r="19" spans="1:9" ht="105" x14ac:dyDescent="0.25">
      <c r="A19" s="1">
        <f t="shared" si="0"/>
        <v>9</v>
      </c>
      <c r="B19" s="1">
        <v>182</v>
      </c>
      <c r="C19" s="1" t="s">
        <v>1</v>
      </c>
      <c r="D19" s="16" t="s">
        <v>157</v>
      </c>
      <c r="E19" s="3" t="s">
        <v>239</v>
      </c>
      <c r="F19" s="1" t="s">
        <v>2</v>
      </c>
      <c r="G19" s="18" t="s">
        <v>140</v>
      </c>
      <c r="H19" s="6" t="s">
        <v>141</v>
      </c>
      <c r="I19" s="6" t="s">
        <v>347</v>
      </c>
    </row>
    <row r="20" spans="1:9" ht="135" x14ac:dyDescent="0.25">
      <c r="A20" s="1">
        <f t="shared" si="0"/>
        <v>10</v>
      </c>
      <c r="B20" s="1">
        <v>182</v>
      </c>
      <c r="C20" s="1" t="s">
        <v>1</v>
      </c>
      <c r="D20" s="16" t="s">
        <v>158</v>
      </c>
      <c r="E20" s="3" t="s">
        <v>279</v>
      </c>
      <c r="F20" s="1" t="s">
        <v>2</v>
      </c>
      <c r="G20" s="18" t="s">
        <v>142</v>
      </c>
      <c r="H20" s="6" t="s">
        <v>144</v>
      </c>
      <c r="I20" s="6" t="s">
        <v>347</v>
      </c>
    </row>
    <row r="21" spans="1:9" ht="105" x14ac:dyDescent="0.25">
      <c r="A21" s="1">
        <f t="shared" si="0"/>
        <v>11</v>
      </c>
      <c r="B21" s="1">
        <v>182</v>
      </c>
      <c r="C21" s="1" t="s">
        <v>1</v>
      </c>
      <c r="D21" s="16" t="s">
        <v>159</v>
      </c>
      <c r="E21" s="3" t="s">
        <v>42</v>
      </c>
      <c r="F21" s="1" t="s">
        <v>2</v>
      </c>
      <c r="G21" s="18" t="s">
        <v>143</v>
      </c>
      <c r="H21" s="6" t="s">
        <v>145</v>
      </c>
      <c r="I21" s="6" t="s">
        <v>347</v>
      </c>
    </row>
    <row r="22" spans="1:9" ht="105" x14ac:dyDescent="0.25">
      <c r="A22" s="1">
        <f t="shared" si="0"/>
        <v>12</v>
      </c>
      <c r="B22" s="1">
        <v>182</v>
      </c>
      <c r="C22" s="1" t="s">
        <v>1</v>
      </c>
      <c r="D22" s="16" t="s">
        <v>160</v>
      </c>
      <c r="E22" s="3" t="s">
        <v>43</v>
      </c>
      <c r="F22" s="1" t="s">
        <v>2</v>
      </c>
      <c r="G22" s="18" t="s">
        <v>146</v>
      </c>
      <c r="H22" s="6" t="s">
        <v>147</v>
      </c>
      <c r="I22" s="6" t="s">
        <v>347</v>
      </c>
    </row>
    <row r="23" spans="1:9" ht="105" x14ac:dyDescent="0.25">
      <c r="A23" s="1">
        <f t="shared" si="0"/>
        <v>13</v>
      </c>
      <c r="B23" s="1">
        <v>182</v>
      </c>
      <c r="C23" s="1" t="s">
        <v>1</v>
      </c>
      <c r="D23" s="16" t="s">
        <v>161</v>
      </c>
      <c r="E23" s="3" t="s">
        <v>44</v>
      </c>
      <c r="F23" s="1" t="s">
        <v>2</v>
      </c>
      <c r="G23" s="18" t="s">
        <v>148</v>
      </c>
      <c r="H23" s="6" t="s">
        <v>149</v>
      </c>
      <c r="I23" s="6" t="s">
        <v>347</v>
      </c>
    </row>
    <row r="24" spans="1:9" ht="120" x14ac:dyDescent="0.25">
      <c r="A24" s="1">
        <f t="shared" si="0"/>
        <v>14</v>
      </c>
      <c r="B24" s="19">
        <v>182</v>
      </c>
      <c r="C24" s="1" t="s">
        <v>1</v>
      </c>
      <c r="D24" s="20" t="s">
        <v>266</v>
      </c>
      <c r="E24" s="21" t="s">
        <v>267</v>
      </c>
      <c r="F24" s="1" t="s">
        <v>2</v>
      </c>
      <c r="G24" s="22" t="s">
        <v>367</v>
      </c>
      <c r="H24" s="23" t="s">
        <v>370</v>
      </c>
      <c r="I24" s="23" t="s">
        <v>280</v>
      </c>
    </row>
    <row r="25" spans="1:9" ht="120" x14ac:dyDescent="0.25">
      <c r="A25" s="1">
        <f t="shared" si="0"/>
        <v>15</v>
      </c>
      <c r="B25" s="1">
        <v>182</v>
      </c>
      <c r="C25" s="1" t="s">
        <v>1</v>
      </c>
      <c r="D25" s="16" t="s">
        <v>268</v>
      </c>
      <c r="E25" s="3" t="s">
        <v>269</v>
      </c>
      <c r="F25" s="1" t="s">
        <v>2</v>
      </c>
      <c r="G25" s="18" t="s">
        <v>368</v>
      </c>
      <c r="H25" s="23" t="s">
        <v>369</v>
      </c>
      <c r="I25" s="23" t="s">
        <v>280</v>
      </c>
    </row>
    <row r="26" spans="1:9" ht="330" x14ac:dyDescent="0.25">
      <c r="A26" s="1">
        <f t="shared" si="0"/>
        <v>16</v>
      </c>
      <c r="B26" s="24">
        <v>182</v>
      </c>
      <c r="C26" s="24" t="s">
        <v>1</v>
      </c>
      <c r="D26" s="2" t="s">
        <v>162</v>
      </c>
      <c r="E26" s="25" t="s">
        <v>220</v>
      </c>
      <c r="F26" s="1" t="s">
        <v>2</v>
      </c>
      <c r="G26" s="4" t="s">
        <v>73</v>
      </c>
      <c r="H26" s="6" t="s">
        <v>296</v>
      </c>
      <c r="I26" s="6" t="s">
        <v>372</v>
      </c>
    </row>
    <row r="27" spans="1:9" ht="330" x14ac:dyDescent="0.25">
      <c r="A27" s="1">
        <f t="shared" si="0"/>
        <v>17</v>
      </c>
      <c r="B27" s="1">
        <v>182</v>
      </c>
      <c r="C27" s="1" t="s">
        <v>1</v>
      </c>
      <c r="D27" s="16" t="s">
        <v>163</v>
      </c>
      <c r="E27" s="3" t="s">
        <v>45</v>
      </c>
      <c r="F27" s="1" t="s">
        <v>2</v>
      </c>
      <c r="G27" s="4" t="s">
        <v>74</v>
      </c>
      <c r="H27" s="6" t="s">
        <v>297</v>
      </c>
      <c r="I27" s="6" t="s">
        <v>373</v>
      </c>
    </row>
    <row r="28" spans="1:9" ht="300" x14ac:dyDescent="0.25">
      <c r="A28" s="1">
        <f t="shared" si="0"/>
        <v>18</v>
      </c>
      <c r="B28" s="26">
        <v>182</v>
      </c>
      <c r="C28" s="26" t="s">
        <v>1</v>
      </c>
      <c r="D28" s="27" t="s">
        <v>164</v>
      </c>
      <c r="E28" s="3" t="s">
        <v>46</v>
      </c>
      <c r="F28" s="1" t="s">
        <v>2</v>
      </c>
      <c r="G28" s="4" t="s">
        <v>75</v>
      </c>
      <c r="H28" s="6" t="s">
        <v>298</v>
      </c>
      <c r="I28" s="6" t="s">
        <v>374</v>
      </c>
    </row>
    <row r="29" spans="1:9" ht="330" x14ac:dyDescent="0.25">
      <c r="A29" s="1">
        <f t="shared" si="0"/>
        <v>19</v>
      </c>
      <c r="B29" s="1">
        <v>182</v>
      </c>
      <c r="C29" s="1" t="s">
        <v>1</v>
      </c>
      <c r="D29" s="16" t="s">
        <v>165</v>
      </c>
      <c r="E29" s="3" t="s">
        <v>17</v>
      </c>
      <c r="F29" s="1" t="s">
        <v>2</v>
      </c>
      <c r="G29" s="4" t="s">
        <v>76</v>
      </c>
      <c r="H29" s="6" t="s">
        <v>299</v>
      </c>
      <c r="I29" s="6" t="s">
        <v>375</v>
      </c>
    </row>
    <row r="30" spans="1:9" ht="285" x14ac:dyDescent="0.25">
      <c r="A30" s="1">
        <f t="shared" si="0"/>
        <v>20</v>
      </c>
      <c r="B30" s="1">
        <v>182</v>
      </c>
      <c r="C30" s="1" t="s">
        <v>1</v>
      </c>
      <c r="D30" s="16" t="s">
        <v>166</v>
      </c>
      <c r="E30" s="3" t="s">
        <v>221</v>
      </c>
      <c r="F30" s="1" t="s">
        <v>2</v>
      </c>
      <c r="G30" s="4" t="s">
        <v>77</v>
      </c>
      <c r="H30" s="6" t="s">
        <v>300</v>
      </c>
      <c r="I30" s="6" t="s">
        <v>376</v>
      </c>
    </row>
    <row r="31" spans="1:9" ht="375" x14ac:dyDescent="0.25">
      <c r="A31" s="1">
        <f t="shared" si="0"/>
        <v>21</v>
      </c>
      <c r="B31" s="1">
        <v>182</v>
      </c>
      <c r="C31" s="1" t="s">
        <v>1</v>
      </c>
      <c r="D31" s="16" t="s">
        <v>167</v>
      </c>
      <c r="E31" s="3" t="s">
        <v>222</v>
      </c>
      <c r="F31" s="1" t="s">
        <v>2</v>
      </c>
      <c r="G31" s="4" t="s">
        <v>78</v>
      </c>
      <c r="H31" s="6" t="s">
        <v>301</v>
      </c>
      <c r="I31" s="6" t="s">
        <v>377</v>
      </c>
    </row>
    <row r="32" spans="1:9" ht="285" x14ac:dyDescent="0.25">
      <c r="A32" s="1">
        <f t="shared" si="0"/>
        <v>22</v>
      </c>
      <c r="B32" s="1">
        <v>182</v>
      </c>
      <c r="C32" s="1" t="s">
        <v>1</v>
      </c>
      <c r="D32" s="16" t="s">
        <v>168</v>
      </c>
      <c r="E32" s="3" t="s">
        <v>12</v>
      </c>
      <c r="F32" s="1" t="s">
        <v>2</v>
      </c>
      <c r="G32" s="4" t="s">
        <v>79</v>
      </c>
      <c r="H32" s="6" t="s">
        <v>80</v>
      </c>
      <c r="I32" s="6" t="s">
        <v>378</v>
      </c>
    </row>
    <row r="33" spans="1:9" ht="345" x14ac:dyDescent="0.25">
      <c r="A33" s="1">
        <f t="shared" si="0"/>
        <v>23</v>
      </c>
      <c r="B33" s="1">
        <v>182</v>
      </c>
      <c r="C33" s="1" t="s">
        <v>1</v>
      </c>
      <c r="D33" s="16" t="s">
        <v>169</v>
      </c>
      <c r="E33" s="3" t="s">
        <v>47</v>
      </c>
      <c r="F33" s="1" t="s">
        <v>2</v>
      </c>
      <c r="G33" s="4" t="s">
        <v>81</v>
      </c>
      <c r="H33" s="6" t="s">
        <v>302</v>
      </c>
      <c r="I33" s="6" t="s">
        <v>371</v>
      </c>
    </row>
    <row r="34" spans="1:9" ht="285" x14ac:dyDescent="0.25">
      <c r="A34" s="1">
        <f t="shared" si="0"/>
        <v>24</v>
      </c>
      <c r="B34" s="1">
        <v>182</v>
      </c>
      <c r="C34" s="1" t="s">
        <v>1</v>
      </c>
      <c r="D34" s="2" t="s">
        <v>170</v>
      </c>
      <c r="E34" s="3" t="s">
        <v>13</v>
      </c>
      <c r="F34" s="1" t="s">
        <v>2</v>
      </c>
      <c r="G34" s="4" t="s">
        <v>82</v>
      </c>
      <c r="H34" s="6" t="s">
        <v>303</v>
      </c>
      <c r="I34" s="6" t="s">
        <v>379</v>
      </c>
    </row>
    <row r="35" spans="1:9" ht="300" x14ac:dyDescent="0.25">
      <c r="A35" s="1">
        <f t="shared" si="0"/>
        <v>25</v>
      </c>
      <c r="B35" s="1">
        <v>182</v>
      </c>
      <c r="C35" s="1" t="s">
        <v>1</v>
      </c>
      <c r="D35" s="2" t="s">
        <v>171</v>
      </c>
      <c r="E35" s="3" t="s">
        <v>14</v>
      </c>
      <c r="F35" s="1" t="s">
        <v>2</v>
      </c>
      <c r="G35" s="4" t="s">
        <v>83</v>
      </c>
      <c r="H35" s="6" t="s">
        <v>304</v>
      </c>
      <c r="I35" s="6" t="s">
        <v>380</v>
      </c>
    </row>
    <row r="36" spans="1:9" ht="409.5" x14ac:dyDescent="0.25">
      <c r="A36" s="1">
        <f t="shared" si="0"/>
        <v>26</v>
      </c>
      <c r="B36" s="1">
        <v>182</v>
      </c>
      <c r="C36" s="1" t="s">
        <v>1</v>
      </c>
      <c r="D36" s="2" t="s">
        <v>172</v>
      </c>
      <c r="E36" s="3" t="s">
        <v>223</v>
      </c>
      <c r="F36" s="1" t="s">
        <v>2</v>
      </c>
      <c r="G36" s="4" t="s">
        <v>240</v>
      </c>
      <c r="H36" s="6" t="s">
        <v>305</v>
      </c>
      <c r="I36" s="6" t="s">
        <v>381</v>
      </c>
    </row>
    <row r="37" spans="1:9" ht="409.5" x14ac:dyDescent="0.25">
      <c r="A37" s="1">
        <f t="shared" si="0"/>
        <v>27</v>
      </c>
      <c r="B37" s="1">
        <v>182</v>
      </c>
      <c r="C37" s="1" t="s">
        <v>1</v>
      </c>
      <c r="D37" s="2" t="s">
        <v>173</v>
      </c>
      <c r="E37" s="3" t="s">
        <v>224</v>
      </c>
      <c r="F37" s="1" t="s">
        <v>2</v>
      </c>
      <c r="G37" s="4" t="s">
        <v>90</v>
      </c>
      <c r="H37" s="6" t="s">
        <v>306</v>
      </c>
      <c r="I37" s="6" t="s">
        <v>382</v>
      </c>
    </row>
    <row r="38" spans="1:9" ht="285" x14ac:dyDescent="0.25">
      <c r="A38" s="1">
        <f t="shared" si="0"/>
        <v>28</v>
      </c>
      <c r="B38" s="1">
        <v>182</v>
      </c>
      <c r="C38" s="1" t="s">
        <v>1</v>
      </c>
      <c r="D38" s="2" t="s">
        <v>174</v>
      </c>
      <c r="E38" s="3" t="s">
        <v>225</v>
      </c>
      <c r="F38" s="1" t="s">
        <v>2</v>
      </c>
      <c r="G38" s="4" t="s">
        <v>91</v>
      </c>
      <c r="H38" s="6" t="s">
        <v>307</v>
      </c>
      <c r="I38" s="6" t="s">
        <v>383</v>
      </c>
    </row>
    <row r="39" spans="1:9" ht="390" x14ac:dyDescent="0.25">
      <c r="A39" s="1">
        <f t="shared" si="0"/>
        <v>29</v>
      </c>
      <c r="B39" s="1">
        <v>182</v>
      </c>
      <c r="C39" s="1" t="s">
        <v>1</v>
      </c>
      <c r="D39" s="2" t="s">
        <v>175</v>
      </c>
      <c r="E39" s="3" t="s">
        <v>226</v>
      </c>
      <c r="F39" s="1" t="s">
        <v>2</v>
      </c>
      <c r="G39" s="4" t="s">
        <v>92</v>
      </c>
      <c r="H39" s="6" t="s">
        <v>308</v>
      </c>
      <c r="I39" s="6" t="s">
        <v>384</v>
      </c>
    </row>
    <row r="40" spans="1:9" ht="409.5" x14ac:dyDescent="0.25">
      <c r="A40" s="1">
        <f t="shared" si="0"/>
        <v>30</v>
      </c>
      <c r="B40" s="1">
        <v>182</v>
      </c>
      <c r="C40" s="1" t="s">
        <v>1</v>
      </c>
      <c r="D40" s="16" t="s">
        <v>176</v>
      </c>
      <c r="E40" s="3" t="s">
        <v>227</v>
      </c>
      <c r="F40" s="1" t="s">
        <v>2</v>
      </c>
      <c r="G40" s="4" t="s">
        <v>93</v>
      </c>
      <c r="H40" s="6" t="s">
        <v>309</v>
      </c>
      <c r="I40" s="6" t="s">
        <v>385</v>
      </c>
    </row>
    <row r="41" spans="1:9" ht="300" x14ac:dyDescent="0.25">
      <c r="A41" s="1">
        <f t="shared" si="0"/>
        <v>31</v>
      </c>
      <c r="B41" s="1">
        <v>182</v>
      </c>
      <c r="C41" s="1" t="s">
        <v>1</v>
      </c>
      <c r="D41" s="2" t="s">
        <v>177</v>
      </c>
      <c r="E41" s="3" t="s">
        <v>18</v>
      </c>
      <c r="F41" s="1" t="s">
        <v>2</v>
      </c>
      <c r="G41" s="4" t="s">
        <v>94</v>
      </c>
      <c r="H41" s="6" t="s">
        <v>310</v>
      </c>
      <c r="I41" s="6" t="s">
        <v>386</v>
      </c>
    </row>
    <row r="42" spans="1:9" ht="360" x14ac:dyDescent="0.25">
      <c r="A42" s="1">
        <f t="shared" si="0"/>
        <v>32</v>
      </c>
      <c r="B42" s="1">
        <v>182</v>
      </c>
      <c r="C42" s="1" t="s">
        <v>1</v>
      </c>
      <c r="D42" s="2" t="s">
        <v>178</v>
      </c>
      <c r="E42" s="3" t="s">
        <v>228</v>
      </c>
      <c r="F42" s="1" t="s">
        <v>2</v>
      </c>
      <c r="G42" s="4" t="s">
        <v>95</v>
      </c>
      <c r="H42" s="6" t="s">
        <v>311</v>
      </c>
      <c r="I42" s="6" t="s">
        <v>387</v>
      </c>
    </row>
    <row r="43" spans="1:9" ht="315" x14ac:dyDescent="0.25">
      <c r="A43" s="1">
        <f t="shared" si="0"/>
        <v>33</v>
      </c>
      <c r="B43" s="1">
        <v>182</v>
      </c>
      <c r="C43" s="1" t="s">
        <v>1</v>
      </c>
      <c r="D43" s="16" t="s">
        <v>179</v>
      </c>
      <c r="E43" s="3" t="s">
        <v>229</v>
      </c>
      <c r="F43" s="1" t="s">
        <v>2</v>
      </c>
      <c r="G43" s="4" t="s">
        <v>114</v>
      </c>
      <c r="H43" s="6" t="s">
        <v>312</v>
      </c>
      <c r="I43" s="6" t="s">
        <v>388</v>
      </c>
    </row>
    <row r="44" spans="1:9" ht="315" x14ac:dyDescent="0.25">
      <c r="A44" s="1">
        <f t="shared" si="0"/>
        <v>34</v>
      </c>
      <c r="B44" s="1">
        <v>182</v>
      </c>
      <c r="C44" s="1" t="s">
        <v>1</v>
      </c>
      <c r="D44" s="16" t="s">
        <v>180</v>
      </c>
      <c r="E44" s="3" t="s">
        <v>230</v>
      </c>
      <c r="F44" s="1" t="s">
        <v>2</v>
      </c>
      <c r="G44" s="4" t="s">
        <v>115</v>
      </c>
      <c r="H44" s="6" t="s">
        <v>313</v>
      </c>
      <c r="I44" s="6" t="s">
        <v>389</v>
      </c>
    </row>
    <row r="45" spans="1:9" ht="285" x14ac:dyDescent="0.25">
      <c r="A45" s="1">
        <f t="shared" si="0"/>
        <v>35</v>
      </c>
      <c r="B45" s="1">
        <v>182</v>
      </c>
      <c r="C45" s="1" t="s">
        <v>1</v>
      </c>
      <c r="D45" s="16" t="s">
        <v>181</v>
      </c>
      <c r="E45" s="3" t="s">
        <v>15</v>
      </c>
      <c r="F45" s="1" t="s">
        <v>2</v>
      </c>
      <c r="G45" s="4" t="s">
        <v>116</v>
      </c>
      <c r="H45" s="6" t="s">
        <v>314</v>
      </c>
      <c r="I45" s="6" t="s">
        <v>390</v>
      </c>
    </row>
    <row r="46" spans="1:9" ht="390" x14ac:dyDescent="0.25">
      <c r="A46" s="1">
        <f t="shared" si="0"/>
        <v>36</v>
      </c>
      <c r="B46" s="1">
        <v>182</v>
      </c>
      <c r="C46" s="1" t="s">
        <v>1</v>
      </c>
      <c r="D46" s="16" t="s">
        <v>182</v>
      </c>
      <c r="E46" s="3" t="s">
        <v>48</v>
      </c>
      <c r="F46" s="1" t="s">
        <v>2</v>
      </c>
      <c r="G46" s="4" t="s">
        <v>117</v>
      </c>
      <c r="H46" s="6" t="s">
        <v>315</v>
      </c>
      <c r="I46" s="6" t="s">
        <v>391</v>
      </c>
    </row>
    <row r="47" spans="1:9" ht="390" x14ac:dyDescent="0.25">
      <c r="A47" s="1">
        <f t="shared" si="0"/>
        <v>37</v>
      </c>
      <c r="B47" s="1">
        <v>182</v>
      </c>
      <c r="C47" s="1" t="s">
        <v>1</v>
      </c>
      <c r="D47" s="16" t="s">
        <v>183</v>
      </c>
      <c r="E47" s="3" t="s">
        <v>49</v>
      </c>
      <c r="F47" s="1" t="s">
        <v>2</v>
      </c>
      <c r="G47" s="4" t="s">
        <v>118</v>
      </c>
      <c r="H47" s="6" t="s">
        <v>316</v>
      </c>
      <c r="I47" s="6" t="s">
        <v>392</v>
      </c>
    </row>
    <row r="48" spans="1:9" ht="409.5" x14ac:dyDescent="0.25">
      <c r="A48" s="1">
        <f t="shared" si="0"/>
        <v>38</v>
      </c>
      <c r="B48" s="1">
        <v>182</v>
      </c>
      <c r="C48" s="1" t="s">
        <v>1</v>
      </c>
      <c r="D48" s="28" t="s">
        <v>184</v>
      </c>
      <c r="E48" s="3" t="s">
        <v>50</v>
      </c>
      <c r="F48" s="29" t="s">
        <v>2</v>
      </c>
      <c r="G48" s="4" t="s">
        <v>275</v>
      </c>
      <c r="H48" s="6" t="s">
        <v>317</v>
      </c>
      <c r="I48" s="6" t="s">
        <v>276</v>
      </c>
    </row>
    <row r="49" spans="1:9" ht="195" x14ac:dyDescent="0.25">
      <c r="A49" s="1">
        <f t="shared" si="0"/>
        <v>39</v>
      </c>
      <c r="B49" s="1">
        <v>182</v>
      </c>
      <c r="C49" s="1" t="s">
        <v>1</v>
      </c>
      <c r="D49" s="16" t="s">
        <v>194</v>
      </c>
      <c r="E49" s="3" t="s">
        <v>23</v>
      </c>
      <c r="F49" s="1" t="s">
        <v>2</v>
      </c>
      <c r="G49" s="4" t="s">
        <v>241</v>
      </c>
      <c r="H49" s="6" t="s">
        <v>318</v>
      </c>
      <c r="I49" s="6" t="s">
        <v>242</v>
      </c>
    </row>
    <row r="50" spans="1:9" ht="315" x14ac:dyDescent="0.25">
      <c r="A50" s="1">
        <f t="shared" si="0"/>
        <v>40</v>
      </c>
      <c r="B50" s="1">
        <v>182</v>
      </c>
      <c r="C50" s="1" t="s">
        <v>1</v>
      </c>
      <c r="D50" s="16" t="s">
        <v>195</v>
      </c>
      <c r="E50" s="3" t="s">
        <v>51</v>
      </c>
      <c r="F50" s="1" t="s">
        <v>2</v>
      </c>
      <c r="G50" s="4" t="s">
        <v>243</v>
      </c>
      <c r="H50" s="6" t="s">
        <v>319</v>
      </c>
      <c r="I50" s="6" t="s">
        <v>244</v>
      </c>
    </row>
    <row r="51" spans="1:9" ht="285" x14ac:dyDescent="0.25">
      <c r="A51" s="1">
        <f t="shared" si="0"/>
        <v>41</v>
      </c>
      <c r="B51" s="1">
        <v>182</v>
      </c>
      <c r="C51" s="1" t="s">
        <v>1</v>
      </c>
      <c r="D51" s="16" t="s">
        <v>196</v>
      </c>
      <c r="E51" s="3" t="s">
        <v>245</v>
      </c>
      <c r="F51" s="1" t="s">
        <v>2</v>
      </c>
      <c r="G51" s="30" t="s">
        <v>87</v>
      </c>
      <c r="H51" s="6" t="s">
        <v>89</v>
      </c>
      <c r="I51" s="6" t="s">
        <v>88</v>
      </c>
    </row>
    <row r="52" spans="1:9" ht="180" x14ac:dyDescent="0.25">
      <c r="A52" s="1">
        <f t="shared" si="0"/>
        <v>42</v>
      </c>
      <c r="B52" s="1">
        <v>182</v>
      </c>
      <c r="C52" s="1" t="s">
        <v>1</v>
      </c>
      <c r="D52" s="16" t="s">
        <v>246</v>
      </c>
      <c r="E52" s="3" t="s">
        <v>52</v>
      </c>
      <c r="F52" s="1" t="s">
        <v>2</v>
      </c>
      <c r="G52" s="4" t="s">
        <v>247</v>
      </c>
      <c r="H52" s="6" t="s">
        <v>320</v>
      </c>
      <c r="I52" s="6" t="s">
        <v>248</v>
      </c>
    </row>
    <row r="53" spans="1:9" ht="409.5" x14ac:dyDescent="0.25">
      <c r="A53" s="1">
        <f t="shared" si="0"/>
        <v>43</v>
      </c>
      <c r="B53" s="24">
        <v>182</v>
      </c>
      <c r="C53" s="1" t="s">
        <v>1</v>
      </c>
      <c r="D53" s="2" t="s">
        <v>232</v>
      </c>
      <c r="E53" s="25" t="s">
        <v>235</v>
      </c>
      <c r="F53" s="24" t="s">
        <v>2</v>
      </c>
      <c r="G53" s="31" t="s">
        <v>249</v>
      </c>
      <c r="H53" s="32" t="s">
        <v>321</v>
      </c>
      <c r="I53" s="32" t="s">
        <v>250</v>
      </c>
    </row>
    <row r="54" spans="1:9" ht="409.5" x14ac:dyDescent="0.25">
      <c r="A54" s="1">
        <f t="shared" si="0"/>
        <v>44</v>
      </c>
      <c r="B54" s="1">
        <v>182</v>
      </c>
      <c r="C54" s="1" t="s">
        <v>1</v>
      </c>
      <c r="D54" s="16" t="s">
        <v>185</v>
      </c>
      <c r="E54" s="3" t="s">
        <v>53</v>
      </c>
      <c r="F54" s="1" t="s">
        <v>2</v>
      </c>
      <c r="G54" s="4" t="s">
        <v>120</v>
      </c>
      <c r="H54" s="6" t="s">
        <v>121</v>
      </c>
      <c r="I54" s="6" t="s">
        <v>122</v>
      </c>
    </row>
    <row r="55" spans="1:9" ht="409.5" x14ac:dyDescent="0.25">
      <c r="A55" s="1">
        <f t="shared" si="0"/>
        <v>45</v>
      </c>
      <c r="B55" s="1">
        <v>182</v>
      </c>
      <c r="C55" s="1" t="s">
        <v>1</v>
      </c>
      <c r="D55" s="16" t="s">
        <v>186</v>
      </c>
      <c r="E55" s="21" t="s">
        <v>54</v>
      </c>
      <c r="F55" s="19" t="s">
        <v>2</v>
      </c>
      <c r="G55" s="33" t="s">
        <v>127</v>
      </c>
      <c r="H55" s="23" t="s">
        <v>322</v>
      </c>
      <c r="I55" s="6" t="s">
        <v>348</v>
      </c>
    </row>
    <row r="56" spans="1:9" ht="409.5" x14ac:dyDescent="0.25">
      <c r="A56" s="1">
        <f t="shared" si="0"/>
        <v>46</v>
      </c>
      <c r="B56" s="1">
        <v>182</v>
      </c>
      <c r="C56" s="1" t="s">
        <v>1</v>
      </c>
      <c r="D56" s="16" t="s">
        <v>187</v>
      </c>
      <c r="E56" s="3" t="s">
        <v>19</v>
      </c>
      <c r="F56" s="1" t="s">
        <v>2</v>
      </c>
      <c r="G56" s="4" t="s">
        <v>123</v>
      </c>
      <c r="H56" s="6" t="s">
        <v>323</v>
      </c>
      <c r="I56" s="6" t="s">
        <v>124</v>
      </c>
    </row>
    <row r="57" spans="1:9" ht="409.5" x14ac:dyDescent="0.25">
      <c r="A57" s="1">
        <f t="shared" si="0"/>
        <v>47</v>
      </c>
      <c r="B57" s="1">
        <v>182</v>
      </c>
      <c r="C57" s="1" t="s">
        <v>1</v>
      </c>
      <c r="D57" s="16" t="s">
        <v>188</v>
      </c>
      <c r="E57" s="3" t="s">
        <v>20</v>
      </c>
      <c r="F57" s="1" t="s">
        <v>2</v>
      </c>
      <c r="G57" s="4" t="s">
        <v>125</v>
      </c>
      <c r="H57" s="6" t="s">
        <v>324</v>
      </c>
      <c r="I57" s="6" t="s">
        <v>126</v>
      </c>
    </row>
    <row r="58" spans="1:9" ht="285" x14ac:dyDescent="0.25">
      <c r="A58" s="1">
        <f t="shared" si="0"/>
        <v>48</v>
      </c>
      <c r="B58" s="1">
        <v>182</v>
      </c>
      <c r="C58" s="1" t="s">
        <v>1</v>
      </c>
      <c r="D58" s="16" t="s">
        <v>189</v>
      </c>
      <c r="E58" s="3" t="s">
        <v>22</v>
      </c>
      <c r="F58" s="1" t="s">
        <v>2</v>
      </c>
      <c r="G58" s="4" t="s">
        <v>84</v>
      </c>
      <c r="H58" s="6" t="s">
        <v>85</v>
      </c>
      <c r="I58" s="6" t="s">
        <v>86</v>
      </c>
    </row>
    <row r="59" spans="1:9" ht="375" x14ac:dyDescent="0.25">
      <c r="A59" s="1">
        <f t="shared" si="0"/>
        <v>49</v>
      </c>
      <c r="B59" s="1">
        <v>182</v>
      </c>
      <c r="C59" s="1" t="s">
        <v>1</v>
      </c>
      <c r="D59" s="16" t="s">
        <v>219</v>
      </c>
      <c r="E59" s="3" t="s">
        <v>55</v>
      </c>
      <c r="F59" s="1" t="s">
        <v>2</v>
      </c>
      <c r="G59" s="4" t="s">
        <v>128</v>
      </c>
      <c r="H59" s="6" t="s">
        <v>325</v>
      </c>
      <c r="I59" s="6" t="s">
        <v>290</v>
      </c>
    </row>
    <row r="60" spans="1:9" ht="315" x14ac:dyDescent="0.25">
      <c r="A60" s="1">
        <f t="shared" si="0"/>
        <v>50</v>
      </c>
      <c r="B60" s="1">
        <v>182</v>
      </c>
      <c r="C60" s="1" t="s">
        <v>1</v>
      </c>
      <c r="D60" s="16" t="s">
        <v>190</v>
      </c>
      <c r="E60" s="3" t="s">
        <v>21</v>
      </c>
      <c r="F60" s="1" t="s">
        <v>2</v>
      </c>
      <c r="G60" s="4" t="s">
        <v>129</v>
      </c>
      <c r="H60" s="6" t="s">
        <v>326</v>
      </c>
      <c r="I60" s="6" t="s">
        <v>281</v>
      </c>
    </row>
    <row r="61" spans="1:9" ht="409.5" x14ac:dyDescent="0.25">
      <c r="A61" s="1">
        <f t="shared" si="0"/>
        <v>51</v>
      </c>
      <c r="B61" s="1">
        <v>182</v>
      </c>
      <c r="C61" s="1" t="s">
        <v>1</v>
      </c>
      <c r="D61" s="16" t="s">
        <v>204</v>
      </c>
      <c r="E61" s="3" t="s">
        <v>56</v>
      </c>
      <c r="F61" s="1" t="s">
        <v>2</v>
      </c>
      <c r="G61" s="4" t="s">
        <v>291</v>
      </c>
      <c r="H61" s="6" t="s">
        <v>327</v>
      </c>
      <c r="I61" s="6" t="s">
        <v>355</v>
      </c>
    </row>
    <row r="62" spans="1:9" ht="409.5" x14ac:dyDescent="0.25">
      <c r="A62" s="1">
        <f t="shared" si="0"/>
        <v>52</v>
      </c>
      <c r="B62" s="1">
        <v>182</v>
      </c>
      <c r="C62" s="1" t="s">
        <v>1</v>
      </c>
      <c r="D62" s="16" t="s">
        <v>205</v>
      </c>
      <c r="E62" s="3" t="s">
        <v>57</v>
      </c>
      <c r="F62" s="1" t="s">
        <v>2</v>
      </c>
      <c r="G62" s="4" t="s">
        <v>282</v>
      </c>
      <c r="H62" s="6" t="s">
        <v>328</v>
      </c>
      <c r="I62" s="6" t="s">
        <v>356</v>
      </c>
    </row>
    <row r="63" spans="1:9" ht="409.5" x14ac:dyDescent="0.25">
      <c r="A63" s="1">
        <f t="shared" si="0"/>
        <v>53</v>
      </c>
      <c r="B63" s="1">
        <v>182</v>
      </c>
      <c r="C63" s="1" t="s">
        <v>1</v>
      </c>
      <c r="D63" s="16" t="s">
        <v>206</v>
      </c>
      <c r="E63" s="3" t="s">
        <v>283</v>
      </c>
      <c r="F63" s="1" t="s">
        <v>2</v>
      </c>
      <c r="G63" s="4" t="s">
        <v>284</v>
      </c>
      <c r="H63" s="6" t="s">
        <v>329</v>
      </c>
      <c r="I63" s="6" t="s">
        <v>349</v>
      </c>
    </row>
    <row r="64" spans="1:9" ht="409.5" x14ac:dyDescent="0.25">
      <c r="A64" s="1">
        <f t="shared" si="0"/>
        <v>54</v>
      </c>
      <c r="B64" s="1">
        <v>182</v>
      </c>
      <c r="C64" s="1" t="s">
        <v>1</v>
      </c>
      <c r="D64" s="16" t="s">
        <v>207</v>
      </c>
      <c r="E64" s="3" t="s">
        <v>58</v>
      </c>
      <c r="F64" s="1" t="s">
        <v>2</v>
      </c>
      <c r="G64" s="4" t="s">
        <v>292</v>
      </c>
      <c r="H64" s="6" t="s">
        <v>330</v>
      </c>
      <c r="I64" s="6" t="s">
        <v>357</v>
      </c>
    </row>
    <row r="65" spans="1:9" ht="409.5" x14ac:dyDescent="0.25">
      <c r="A65" s="1">
        <f t="shared" si="0"/>
        <v>55</v>
      </c>
      <c r="B65" s="1">
        <v>182</v>
      </c>
      <c r="C65" s="1" t="s">
        <v>1</v>
      </c>
      <c r="D65" s="16" t="s">
        <v>263</v>
      </c>
      <c r="E65" s="3" t="s">
        <v>264</v>
      </c>
      <c r="F65" s="1" t="s">
        <v>2</v>
      </c>
      <c r="G65" s="4" t="s">
        <v>285</v>
      </c>
      <c r="H65" s="6" t="s">
        <v>331</v>
      </c>
      <c r="I65" s="6" t="s">
        <v>350</v>
      </c>
    </row>
    <row r="66" spans="1:9" ht="409.5" x14ac:dyDescent="0.25">
      <c r="A66" s="1">
        <f t="shared" si="0"/>
        <v>56</v>
      </c>
      <c r="B66" s="1">
        <v>182</v>
      </c>
      <c r="C66" s="1" t="s">
        <v>1</v>
      </c>
      <c r="D66" s="16" t="s">
        <v>208</v>
      </c>
      <c r="E66" s="3" t="s">
        <v>59</v>
      </c>
      <c r="F66" s="1" t="s">
        <v>2</v>
      </c>
      <c r="G66" s="4" t="s">
        <v>286</v>
      </c>
      <c r="H66" s="6" t="s">
        <v>332</v>
      </c>
      <c r="I66" s="6" t="s">
        <v>351</v>
      </c>
    </row>
    <row r="67" spans="1:9" ht="409.5" x14ac:dyDescent="0.25">
      <c r="A67" s="1">
        <f t="shared" si="0"/>
        <v>57</v>
      </c>
      <c r="B67" s="1">
        <v>182</v>
      </c>
      <c r="C67" s="1" t="s">
        <v>1</v>
      </c>
      <c r="D67" s="16" t="s">
        <v>209</v>
      </c>
      <c r="E67" s="3" t="s">
        <v>60</v>
      </c>
      <c r="F67" s="1" t="s">
        <v>2</v>
      </c>
      <c r="G67" s="4" t="s">
        <v>251</v>
      </c>
      <c r="H67" s="6" t="s">
        <v>333</v>
      </c>
      <c r="I67" s="6" t="s">
        <v>358</v>
      </c>
    </row>
    <row r="68" spans="1:9" ht="409.5" x14ac:dyDescent="0.25">
      <c r="A68" s="1">
        <f t="shared" si="0"/>
        <v>58</v>
      </c>
      <c r="B68" s="29">
        <v>182</v>
      </c>
      <c r="C68" s="29" t="s">
        <v>1</v>
      </c>
      <c r="D68" s="16" t="s">
        <v>210</v>
      </c>
      <c r="E68" s="3" t="s">
        <v>61</v>
      </c>
      <c r="F68" s="1" t="s">
        <v>2</v>
      </c>
      <c r="G68" s="4" t="s">
        <v>252</v>
      </c>
      <c r="H68" s="6" t="s">
        <v>333</v>
      </c>
      <c r="I68" s="6" t="s">
        <v>359</v>
      </c>
    </row>
    <row r="69" spans="1:9" ht="409.5" x14ac:dyDescent="0.25">
      <c r="A69" s="1">
        <f t="shared" si="0"/>
        <v>59</v>
      </c>
      <c r="B69" s="29">
        <v>182</v>
      </c>
      <c r="C69" s="29" t="s">
        <v>1</v>
      </c>
      <c r="D69" s="16" t="s">
        <v>211</v>
      </c>
      <c r="E69" s="3" t="s">
        <v>62</v>
      </c>
      <c r="F69" s="1" t="s">
        <v>2</v>
      </c>
      <c r="G69" s="4" t="s">
        <v>253</v>
      </c>
      <c r="H69" s="6" t="s">
        <v>334</v>
      </c>
      <c r="I69" s="6" t="s">
        <v>360</v>
      </c>
    </row>
    <row r="70" spans="1:9" ht="409.5" x14ac:dyDescent="0.25">
      <c r="A70" s="1">
        <f t="shared" si="0"/>
        <v>60</v>
      </c>
      <c r="B70" s="29">
        <v>182</v>
      </c>
      <c r="C70" s="29" t="s">
        <v>1</v>
      </c>
      <c r="D70" s="16" t="s">
        <v>212</v>
      </c>
      <c r="E70" s="3" t="s">
        <v>63</v>
      </c>
      <c r="F70" s="1" t="s">
        <v>2</v>
      </c>
      <c r="G70" s="4" t="s">
        <v>293</v>
      </c>
      <c r="H70" s="6" t="s">
        <v>335</v>
      </c>
      <c r="I70" s="6" t="s">
        <v>361</v>
      </c>
    </row>
    <row r="71" spans="1:9" ht="409.5" x14ac:dyDescent="0.25">
      <c r="A71" s="1">
        <f t="shared" si="0"/>
        <v>61</v>
      </c>
      <c r="B71" s="29">
        <v>182</v>
      </c>
      <c r="C71" s="29" t="s">
        <v>1</v>
      </c>
      <c r="D71" s="16" t="s">
        <v>213</v>
      </c>
      <c r="E71" s="3" t="s">
        <v>64</v>
      </c>
      <c r="F71" s="1" t="s">
        <v>2</v>
      </c>
      <c r="G71" s="4" t="s">
        <v>254</v>
      </c>
      <c r="H71" s="6" t="s">
        <v>336</v>
      </c>
      <c r="I71" s="6" t="s">
        <v>362</v>
      </c>
    </row>
    <row r="72" spans="1:9" ht="330" x14ac:dyDescent="0.25">
      <c r="A72" s="1">
        <f t="shared" si="0"/>
        <v>62</v>
      </c>
      <c r="B72" s="29">
        <v>182</v>
      </c>
      <c r="C72" s="29" t="s">
        <v>1</v>
      </c>
      <c r="D72" s="16" t="s">
        <v>214</v>
      </c>
      <c r="E72" s="3" t="s">
        <v>65</v>
      </c>
      <c r="F72" s="1" t="s">
        <v>2</v>
      </c>
      <c r="G72" s="4" t="s">
        <v>255</v>
      </c>
      <c r="H72" s="6" t="s">
        <v>337</v>
      </c>
      <c r="I72" s="6" t="s">
        <v>363</v>
      </c>
    </row>
    <row r="73" spans="1:9" ht="330" x14ac:dyDescent="0.25">
      <c r="A73" s="1">
        <f t="shared" si="0"/>
        <v>63</v>
      </c>
      <c r="B73" s="1">
        <v>182</v>
      </c>
      <c r="C73" s="1" t="s">
        <v>1</v>
      </c>
      <c r="D73" s="16" t="s">
        <v>215</v>
      </c>
      <c r="E73" s="3" t="s">
        <v>66</v>
      </c>
      <c r="F73" s="1" t="s">
        <v>2</v>
      </c>
      <c r="G73" s="4" t="s">
        <v>256</v>
      </c>
      <c r="H73" s="6" t="s">
        <v>338</v>
      </c>
      <c r="I73" s="6" t="s">
        <v>364</v>
      </c>
    </row>
    <row r="74" spans="1:9" ht="330" x14ac:dyDescent="0.25">
      <c r="A74" s="1">
        <f t="shared" si="0"/>
        <v>64</v>
      </c>
      <c r="B74" s="1">
        <v>182</v>
      </c>
      <c r="C74" s="1" t="s">
        <v>1</v>
      </c>
      <c r="D74" s="16" t="s">
        <v>216</v>
      </c>
      <c r="E74" s="3" t="s">
        <v>67</v>
      </c>
      <c r="F74" s="1" t="s">
        <v>2</v>
      </c>
      <c r="G74" s="4" t="s">
        <v>257</v>
      </c>
      <c r="H74" s="6" t="s">
        <v>339</v>
      </c>
      <c r="I74" s="6" t="s">
        <v>365</v>
      </c>
    </row>
    <row r="75" spans="1:9" ht="409.5" x14ac:dyDescent="0.25">
      <c r="A75" s="1">
        <f t="shared" si="0"/>
        <v>65</v>
      </c>
      <c r="B75" s="1">
        <v>182</v>
      </c>
      <c r="C75" s="1" t="s">
        <v>1</v>
      </c>
      <c r="D75" s="16" t="s">
        <v>287</v>
      </c>
      <c r="E75" s="3" t="s">
        <v>288</v>
      </c>
      <c r="F75" s="1" t="s">
        <v>2</v>
      </c>
      <c r="G75" s="4" t="s">
        <v>258</v>
      </c>
      <c r="H75" s="6" t="s">
        <v>340</v>
      </c>
      <c r="I75" s="6" t="s">
        <v>352</v>
      </c>
    </row>
    <row r="76" spans="1:9" ht="315" x14ac:dyDescent="0.25">
      <c r="A76" s="1">
        <f t="shared" si="0"/>
        <v>66</v>
      </c>
      <c r="B76" s="1">
        <v>182</v>
      </c>
      <c r="C76" s="1" t="s">
        <v>1</v>
      </c>
      <c r="D76" s="16" t="s">
        <v>201</v>
      </c>
      <c r="E76" s="3" t="s">
        <v>68</v>
      </c>
      <c r="F76" s="1" t="s">
        <v>2</v>
      </c>
      <c r="G76" s="35" t="s">
        <v>96</v>
      </c>
      <c r="H76" s="6" t="s">
        <v>341</v>
      </c>
      <c r="I76" s="5" t="s">
        <v>105</v>
      </c>
    </row>
    <row r="77" spans="1:9" ht="270" x14ac:dyDescent="0.25">
      <c r="A77" s="1">
        <f t="shared" ref="A77:A90" si="1">A76+1</f>
        <v>67</v>
      </c>
      <c r="B77" s="1">
        <v>182</v>
      </c>
      <c r="C77" s="1" t="s">
        <v>1</v>
      </c>
      <c r="D77" s="16" t="s">
        <v>202</v>
      </c>
      <c r="E77" s="3" t="s">
        <v>10</v>
      </c>
      <c r="F77" s="1" t="s">
        <v>2</v>
      </c>
      <c r="G77" s="4" t="s">
        <v>97</v>
      </c>
      <c r="H77" s="6" t="s">
        <v>119</v>
      </c>
      <c r="I77" s="6" t="s">
        <v>106</v>
      </c>
    </row>
    <row r="78" spans="1:9" ht="300" x14ac:dyDescent="0.25">
      <c r="A78" s="1">
        <f t="shared" si="1"/>
        <v>68</v>
      </c>
      <c r="B78" s="1">
        <v>182</v>
      </c>
      <c r="C78" s="1" t="s">
        <v>1</v>
      </c>
      <c r="D78" s="16" t="s">
        <v>203</v>
      </c>
      <c r="E78" s="3" t="s">
        <v>11</v>
      </c>
      <c r="F78" s="1" t="s">
        <v>2</v>
      </c>
      <c r="G78" s="4" t="s">
        <v>259</v>
      </c>
      <c r="H78" s="6" t="s">
        <v>119</v>
      </c>
      <c r="I78" s="6" t="s">
        <v>107</v>
      </c>
    </row>
    <row r="79" spans="1:9" ht="225" x14ac:dyDescent="0.25">
      <c r="A79" s="1">
        <f t="shared" si="1"/>
        <v>69</v>
      </c>
      <c r="B79" s="1">
        <v>182</v>
      </c>
      <c r="C79" s="1" t="s">
        <v>1</v>
      </c>
      <c r="D79" s="16" t="s">
        <v>289</v>
      </c>
      <c r="E79" s="3" t="s">
        <v>3</v>
      </c>
      <c r="F79" s="1" t="s">
        <v>2</v>
      </c>
      <c r="G79" s="4" t="s">
        <v>260</v>
      </c>
      <c r="H79" s="6" t="s">
        <v>98</v>
      </c>
      <c r="I79" s="6" t="s">
        <v>99</v>
      </c>
    </row>
    <row r="80" spans="1:9" ht="225" x14ac:dyDescent="0.25">
      <c r="A80" s="1">
        <f t="shared" si="1"/>
        <v>70</v>
      </c>
      <c r="B80" s="1">
        <v>182</v>
      </c>
      <c r="C80" s="1" t="s">
        <v>1</v>
      </c>
      <c r="D80" s="16" t="s">
        <v>197</v>
      </c>
      <c r="E80" s="3" t="s">
        <v>4</v>
      </c>
      <c r="F80" s="1" t="s">
        <v>2</v>
      </c>
      <c r="G80" s="4" t="s">
        <v>261</v>
      </c>
      <c r="H80" s="6" t="s">
        <v>100</v>
      </c>
      <c r="I80" s="6" t="s">
        <v>101</v>
      </c>
    </row>
    <row r="81" spans="1:9" ht="180" x14ac:dyDescent="0.25">
      <c r="A81" s="1">
        <f t="shared" si="1"/>
        <v>71</v>
      </c>
      <c r="B81" s="1">
        <v>182</v>
      </c>
      <c r="C81" s="1" t="s">
        <v>1</v>
      </c>
      <c r="D81" s="16" t="s">
        <v>198</v>
      </c>
      <c r="E81" s="3" t="s">
        <v>5</v>
      </c>
      <c r="F81" s="1" t="s">
        <v>2</v>
      </c>
      <c r="G81" s="4" t="s">
        <v>262</v>
      </c>
      <c r="H81" s="6" t="s">
        <v>342</v>
      </c>
      <c r="I81" s="6" t="s">
        <v>102</v>
      </c>
    </row>
    <row r="82" spans="1:9" ht="75" x14ac:dyDescent="0.25">
      <c r="A82" s="1">
        <f t="shared" si="1"/>
        <v>72</v>
      </c>
      <c r="B82" s="1">
        <v>182</v>
      </c>
      <c r="C82" s="1" t="s">
        <v>1</v>
      </c>
      <c r="D82" s="16" t="s">
        <v>217</v>
      </c>
      <c r="E82" s="3" t="s">
        <v>69</v>
      </c>
      <c r="F82" s="1" t="s">
        <v>70</v>
      </c>
      <c r="G82" s="34"/>
      <c r="H82" s="6" t="s">
        <v>104</v>
      </c>
      <c r="I82" s="6" t="s">
        <v>103</v>
      </c>
    </row>
    <row r="83" spans="1:9" ht="75" x14ac:dyDescent="0.25">
      <c r="A83" s="1">
        <f t="shared" si="1"/>
        <v>73</v>
      </c>
      <c r="B83" s="1">
        <v>182</v>
      </c>
      <c r="C83" s="1" t="s">
        <v>1</v>
      </c>
      <c r="D83" s="16" t="s">
        <v>218</v>
      </c>
      <c r="E83" s="3" t="s">
        <v>71</v>
      </c>
      <c r="F83" s="1" t="s">
        <v>70</v>
      </c>
      <c r="G83" s="34"/>
      <c r="H83" s="6" t="s">
        <v>108</v>
      </c>
      <c r="I83" s="6"/>
    </row>
    <row r="84" spans="1:9" ht="210" x14ac:dyDescent="0.25">
      <c r="A84" s="1">
        <f t="shared" si="1"/>
        <v>74</v>
      </c>
      <c r="B84" s="1">
        <v>182</v>
      </c>
      <c r="C84" s="1" t="s">
        <v>1</v>
      </c>
      <c r="D84" s="16" t="s">
        <v>199</v>
      </c>
      <c r="E84" s="3" t="s">
        <v>6</v>
      </c>
      <c r="F84" s="1" t="s">
        <v>2</v>
      </c>
      <c r="G84" s="4" t="s">
        <v>109</v>
      </c>
      <c r="H84" s="5" t="s">
        <v>343</v>
      </c>
      <c r="I84" s="6" t="s">
        <v>110</v>
      </c>
    </row>
    <row r="85" spans="1:9" ht="195" x14ac:dyDescent="0.25">
      <c r="A85" s="1">
        <f t="shared" si="1"/>
        <v>75</v>
      </c>
      <c r="B85" s="1">
        <v>182</v>
      </c>
      <c r="C85" s="1" t="s">
        <v>1</v>
      </c>
      <c r="D85" s="16" t="s">
        <v>200</v>
      </c>
      <c r="E85" s="3" t="s">
        <v>72</v>
      </c>
      <c r="F85" s="1" t="s">
        <v>2</v>
      </c>
      <c r="G85" s="4" t="s">
        <v>111</v>
      </c>
      <c r="H85" s="5" t="s">
        <v>344</v>
      </c>
      <c r="I85" s="6" t="s">
        <v>112</v>
      </c>
    </row>
    <row r="86" spans="1:9" ht="255" x14ac:dyDescent="0.25">
      <c r="A86" s="1">
        <f t="shared" si="1"/>
        <v>76</v>
      </c>
      <c r="B86" s="24">
        <v>182</v>
      </c>
      <c r="C86" s="24" t="s">
        <v>1</v>
      </c>
      <c r="D86" s="2" t="s">
        <v>231</v>
      </c>
      <c r="E86" s="25" t="s">
        <v>234</v>
      </c>
      <c r="F86" s="24" t="s">
        <v>70</v>
      </c>
      <c r="G86" s="36"/>
      <c r="H86" s="32" t="s">
        <v>236</v>
      </c>
      <c r="I86" s="32" t="s">
        <v>233</v>
      </c>
    </row>
    <row r="87" spans="1:9" ht="135" x14ac:dyDescent="0.25">
      <c r="A87" s="1">
        <f t="shared" si="1"/>
        <v>77</v>
      </c>
      <c r="B87" s="1">
        <v>182</v>
      </c>
      <c r="C87" s="1" t="s">
        <v>1</v>
      </c>
      <c r="D87" s="16" t="s">
        <v>193</v>
      </c>
      <c r="E87" s="3" t="s">
        <v>7</v>
      </c>
      <c r="F87" s="1" t="s">
        <v>70</v>
      </c>
      <c r="G87" s="34"/>
      <c r="H87" s="6" t="s">
        <v>113</v>
      </c>
      <c r="I87" s="6"/>
    </row>
    <row r="88" spans="1:9" ht="135" x14ac:dyDescent="0.25">
      <c r="A88" s="1">
        <f t="shared" si="1"/>
        <v>78</v>
      </c>
      <c r="B88" s="1">
        <v>182</v>
      </c>
      <c r="C88" s="1" t="s">
        <v>1</v>
      </c>
      <c r="D88" s="16" t="s">
        <v>192</v>
      </c>
      <c r="E88" s="3" t="s">
        <v>8</v>
      </c>
      <c r="F88" s="1" t="s">
        <v>70</v>
      </c>
      <c r="G88" s="34"/>
      <c r="H88" s="6" t="s">
        <v>113</v>
      </c>
      <c r="I88" s="6"/>
    </row>
    <row r="89" spans="1:9" ht="135" x14ac:dyDescent="0.25">
      <c r="A89" s="1">
        <f t="shared" si="1"/>
        <v>79</v>
      </c>
      <c r="B89" s="1">
        <v>182</v>
      </c>
      <c r="C89" s="1" t="s">
        <v>1</v>
      </c>
      <c r="D89" s="16" t="s">
        <v>191</v>
      </c>
      <c r="E89" s="3" t="s">
        <v>9</v>
      </c>
      <c r="F89" s="1" t="s">
        <v>70</v>
      </c>
      <c r="G89" s="34"/>
      <c r="H89" s="6" t="s">
        <v>113</v>
      </c>
      <c r="I89" s="6"/>
    </row>
    <row r="90" spans="1:9" ht="180" x14ac:dyDescent="0.25">
      <c r="A90" s="1">
        <f t="shared" si="1"/>
        <v>80</v>
      </c>
      <c r="B90" s="1">
        <v>182</v>
      </c>
      <c r="C90" s="1" t="s">
        <v>1</v>
      </c>
      <c r="D90" s="16" t="s">
        <v>274</v>
      </c>
      <c r="E90" s="3" t="s">
        <v>265</v>
      </c>
      <c r="F90" s="1" t="s">
        <v>70</v>
      </c>
      <c r="G90" s="34"/>
      <c r="H90" s="6" t="s">
        <v>270</v>
      </c>
      <c r="I90" s="6"/>
    </row>
  </sheetData>
  <sheetProtection selectLockedCells="1" selectUnlockedCells="1"/>
  <autoFilter ref="A10:K90"/>
  <customSheetViews>
    <customSheetView guid="{F9FCF9FA-1405-4DCA-8739-CA8735EBB6B7}" scale="70" showPageBreaks="1" fitToPage="1" view="pageBreakPreview">
      <selection activeCell="A2" sqref="A2:I2"/>
      <pageMargins left="0" right="0" top="0.39370078740157483" bottom="0" header="0" footer="0"/>
      <printOptions horizontalCentered="1"/>
      <pageSetup paperSize="9" scale="50" fitToHeight="0" orientation="landscape" r:id="rId1"/>
    </customSheetView>
    <customSheetView guid="{0F795532-456B-4D20-8D49-9FF51B158F77}" scale="80" showPageBreaks="1" fitToPage="1" hiddenRows="1" view="pageBreakPreview" topLeftCell="A3">
      <pane xSplit="6" ySplit="8" topLeftCell="G114" activePane="bottomRight" state="frozen"/>
      <selection pane="bottomRight" activeCell="K114" sqref="K114"/>
      <pageMargins left="0" right="0" top="0.39370078740157483" bottom="0" header="0" footer="0"/>
      <printOptions horizontalCentered="1"/>
      <pageSetup paperSize="9" scale="49" fitToHeight="0" orientation="landscape" r:id="rId2"/>
    </customSheetView>
    <customSheetView guid="{95C381E8-1852-4954-AA42-410F314CFA9C}" showPageBreaks="1" fitToPage="1" hiddenRows="1" view="pageBreakPreview" topLeftCell="A3">
      <pane xSplit="6" ySplit="8" topLeftCell="G226" activePane="bottomRight" state="frozen"/>
      <selection pane="bottomRight" activeCell="G227" sqref="G227"/>
      <pageMargins left="0" right="0" top="0.39370078740157483" bottom="0" header="0" footer="0"/>
      <printOptions horizontalCentered="1"/>
      <pageSetup paperSize="9" scale="49" fitToHeight="0" orientation="landscape" r:id="rId3"/>
    </customSheetView>
    <customSheetView guid="{BF49BDCB-7E81-401A-9C82-E455184C2C46}" scale="90" showPageBreaks="1" fitToPage="1" hiddenRows="1" view="pageBreakPreview" topLeftCell="A3">
      <pane xSplit="6" ySplit="8" topLeftCell="G106" activePane="bottomRight" state="frozen"/>
      <selection pane="bottomRight" activeCell="I107" sqref="I107"/>
      <pageMargins left="0" right="0" top="0.39370078740157483" bottom="0" header="0" footer="0"/>
      <printOptions horizontalCentered="1"/>
      <pageSetup paperSize="9" scale="49" fitToHeight="0" orientation="landscape" r:id="rId4"/>
    </customSheetView>
    <customSheetView guid="{89E63C1C-8B8F-4718-A820-DF6AD1181F60}" scale="90" showPageBreaks="1" fitToPage="1" hiddenRows="1" view="pageBreakPreview" topLeftCell="A3">
      <pane xSplit="6" ySplit="8" topLeftCell="G33" activePane="bottomRight" state="frozen"/>
      <selection pane="bottomRight" activeCell="I33" sqref="I33"/>
      <pageMargins left="0" right="0" top="0.39370078740157483" bottom="0" header="0" footer="0"/>
      <printOptions horizontalCentered="1"/>
      <pageSetup paperSize="9" scale="51" fitToHeight="0" orientation="landscape" r:id="rId5"/>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6"/>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7"/>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8"/>
    </customSheetView>
    <customSheetView guid="{39500C0A-C567-4BE9-8810-3A3380738394}" scale="90" showPageBreaks="1" fitToPage="1" hiddenRows="1" view="pageBreakPreview" topLeftCell="A3">
      <pane xSplit="6" ySplit="8" topLeftCell="G11" activePane="bottomRight" state="frozen"/>
      <selection pane="bottomRight" activeCell="A89" sqref="A89"/>
      <pageMargins left="0" right="0" top="0.39370078740157483" bottom="0" header="0" footer="0"/>
      <printOptions horizontalCentered="1"/>
      <pageSetup paperSize="9" scale="50" fitToHeight="0" orientation="landscape" r:id="rId9"/>
    </customSheetView>
    <customSheetView guid="{830727CD-54DF-4646-A8F0-B679DE6DB1C3}" scale="80" showPageBreaks="1" fitToPage="1" view="pageBreakPreview" topLeftCell="A10">
      <pane xSplit="4" ySplit="1" topLeftCell="E11" activePane="bottomRight" state="frozen"/>
      <selection pane="bottomRight" activeCell="A232" sqref="A232"/>
      <pageMargins left="0" right="0" top="0.39370078740157483" bottom="0" header="0" footer="0"/>
      <printOptions horizontalCentered="1"/>
      <pageSetup paperSize="9" scale="49" fitToHeight="0" orientation="landscape" r:id="rId10"/>
    </customSheetView>
    <customSheetView guid="{38AD7EEE-7502-4A45-96B6-9EE721215C23}" scale="55" showPageBreaks="1" fitToPage="1" hiddenRows="1" view="pageBreakPreview" topLeftCell="A3">
      <pane xSplit="6" ySplit="8" topLeftCell="G225" activePane="bottomRight" state="frozen"/>
      <selection pane="bottomRight" activeCell="B228" sqref="B228"/>
      <pageMargins left="0" right="0" top="0.39370078740157483" bottom="0" header="0" footer="0"/>
      <printOptions horizontalCentered="1"/>
      <pageSetup paperSize="9" scale="49" fitToHeight="0" orientation="landscape" r:id="rId11"/>
    </customSheetView>
    <customSheetView guid="{C6DA2AE4-EAF9-4EF5-854F-80D4056918A2}" showPageBreaks="1" fitToPage="1" hiddenRows="1" view="pageBreakPreview" topLeftCell="A3">
      <pane xSplit="6" ySplit="8" topLeftCell="G84" activePane="bottomRight" state="frozen"/>
      <selection pane="bottomRight" activeCell="A3" sqref="A1:I1048576"/>
      <pageMargins left="0" right="0" top="0.39370078740157483" bottom="0" header="0" footer="0"/>
      <printOptions horizontalCentered="1"/>
      <pageSetup paperSize="9" scale="49" fitToHeight="0" orientation="landscape" r:id="rId12"/>
    </customSheetView>
  </customSheetViews>
  <mergeCells count="6">
    <mergeCell ref="A8:I8"/>
    <mergeCell ref="A2:I2"/>
    <mergeCell ref="A4:I4"/>
    <mergeCell ref="A5:I5"/>
    <mergeCell ref="A6:I6"/>
    <mergeCell ref="A7:I7"/>
  </mergeCells>
  <printOptions horizontalCentered="1"/>
  <pageMargins left="0" right="0" top="0.39370078740157483" bottom="0" header="0" footer="0"/>
  <pageSetup paperSize="9" scale="41" fitToHeight="0" orientation="landscape" r:id="rId13"/>
  <rowBreaks count="2" manualBreakCount="2">
    <brk id="13" max="8" man="1"/>
    <brk id="8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ФНС России _КБ</vt:lpstr>
      <vt:lpstr>'ФНС России _КБ'!Заголовки_для_печати</vt:lpstr>
      <vt:lpstr>'ФНС России _КБ'!Область_печати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Кириценко Наталья Сергеевна</cp:lastModifiedBy>
  <cp:lastPrinted>2023-04-12T12:51:03Z</cp:lastPrinted>
  <dcterms:created xsi:type="dcterms:W3CDTF">2021-01-28T11:12:04Z</dcterms:created>
  <dcterms:modified xsi:type="dcterms:W3CDTF">2023-05-22T10:55:58Z</dcterms:modified>
</cp:coreProperties>
</file>